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55" activeTab="0"/>
  </bookViews>
  <sheets>
    <sheet name="МОО" sheetId="1" r:id="rId1"/>
    <sheet name="ДОП" sheetId="2" r:id="rId2"/>
    <sheet name="ДОО" sheetId="3" r:id="rId3"/>
  </sheets>
  <definedNames>
    <definedName name="_xlnm.Print_Area" localSheetId="2">'ДОО'!$A$1:$W$125</definedName>
    <definedName name="_xlnm.Print_Area" localSheetId="0">'МОО'!$A$1:$W$375</definedName>
  </definedNames>
  <calcPr fullCalcOnLoad="1"/>
</workbook>
</file>

<file path=xl/sharedStrings.xml><?xml version="1.0" encoding="utf-8"?>
<sst xmlns="http://schemas.openxmlformats.org/spreadsheetml/2006/main" count="774" uniqueCount="191">
  <si>
    <t>Таблица 1</t>
  </si>
  <si>
    <t>Наименование организации</t>
  </si>
  <si>
    <t>Сведения о компьютерном оснащении в образовательной организации (юридические лица и филиалы )</t>
  </si>
  <si>
    <t xml:space="preserve"> Кол-во компьютеров, старше 5 лет</t>
  </si>
  <si>
    <t>Всего</t>
  </si>
  <si>
    <t>Таблица 3</t>
  </si>
  <si>
    <t>Количество компьютеров переданных из другой организации (взято в аренду, подаренных, получено на каких-то других условиях ).</t>
  </si>
  <si>
    <t>Всего ПК приобретенных за счет разных источников (федерального бюджета, регионального бюджета, внебюджетных вредств и др.)</t>
  </si>
  <si>
    <t>Количество списанных компьютеров</t>
  </si>
  <si>
    <t>*  данные согласовывать со специалистами бухгалтерии</t>
  </si>
  <si>
    <t>Таблица 5</t>
  </si>
  <si>
    <t>Информация о сетях  в общеобразовательных организациях (юридические лица и филиалы )</t>
  </si>
  <si>
    <t>Число ЛВС в образовательной организации *</t>
  </si>
  <si>
    <t xml:space="preserve">Число ЛВС, подключенных к Интернет </t>
  </si>
  <si>
    <t xml:space="preserve">Количество компьютеров, находящихся в составе  ЛВС </t>
  </si>
  <si>
    <t>Наличие в ОО сервера **         (да-1,нет-0)</t>
  </si>
  <si>
    <t>Наличие в ОО беспроводной сети Wi-Fi ***   (да-1,нет-0)</t>
  </si>
  <si>
    <t>Таблица 7</t>
  </si>
  <si>
    <t>Количество компьютеров, используемых в учебном процессе</t>
  </si>
  <si>
    <t>Количество компьютеров, используемых в административных целях</t>
  </si>
  <si>
    <t xml:space="preserve">Из них доступных для использования  обучающимися в свободное от занятий время </t>
  </si>
  <si>
    <t>Таблица 9</t>
  </si>
  <si>
    <t>из них</t>
  </si>
  <si>
    <t>из них доступных для использолвания обучающимися в сводобное от занятий время</t>
  </si>
  <si>
    <t>Таблица 11</t>
  </si>
  <si>
    <t xml:space="preserve">всего используемых в учебном процессе </t>
  </si>
  <si>
    <t>Информация о числе кабинетов основ информатики и вычислительной техники  (юридические лица и филиалы)</t>
  </si>
  <si>
    <t>всего</t>
  </si>
  <si>
    <t>Таблица 15</t>
  </si>
  <si>
    <t>Информация о количестве классных комнат * (юридические лица и филиалы)</t>
  </si>
  <si>
    <t xml:space="preserve">** из них оборудованы стационарными интерактивными досками </t>
  </si>
  <si>
    <t xml:space="preserve">*** из них оборудованы мультимедийными проекторами </t>
  </si>
  <si>
    <t>Наличие собственного web-сайта (страницы) *</t>
  </si>
  <si>
    <t>Наличие нормативно закрепленного перечня сведений о своей деятельности на официальном сайте (есть-1,нет-0) **</t>
  </si>
  <si>
    <t>Наличие данных об организации на сайте bus-gov.ru (есть-1,нет-0)</t>
  </si>
  <si>
    <t>Информация о численности организационной техники  (юридические лица и филиалы) *</t>
  </si>
  <si>
    <t>Количество интерактивных досок</t>
  </si>
  <si>
    <t>Количество сканеров</t>
  </si>
  <si>
    <t>Количество проекторов</t>
  </si>
  <si>
    <t>Количество принтеров</t>
  </si>
  <si>
    <t>Количество МФУ</t>
  </si>
  <si>
    <t>из них имеющих доступ к Интернет</t>
  </si>
  <si>
    <t>Информация о численности мобильных классов в общеобразовательных организациях и количестве в них рабочих мест (ед.) (юридические лица и филиалы) *</t>
  </si>
  <si>
    <t xml:space="preserve">Число мобильных классов  </t>
  </si>
  <si>
    <t>Количество рабочих мест в мобильных классах</t>
  </si>
  <si>
    <t>Обучающие компьютерные программы по отдельным предметам или темам (столбец 1)</t>
  </si>
  <si>
    <t>Программы компьютерного тестирования (столбец 2)</t>
  </si>
  <si>
    <t>Электронные версии справочников, энциклопедий, словарей и т.п. (столбец 3)</t>
  </si>
  <si>
    <t>Электронные версии учебных пособий (столбец 4)</t>
  </si>
  <si>
    <t>Электронные версии учебников (столбец 5)</t>
  </si>
  <si>
    <t>Электронная библиотека (столбец 6)</t>
  </si>
  <si>
    <t>Электронный журнал, электронный дневник (столбец 7)</t>
  </si>
  <si>
    <t>Электронные справочно-правовые системы (столбец 8)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</si>
  <si>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 (столбец 9)</t>
  </si>
  <si>
    <t>Системы электронного документооборота (столбец 10)</t>
  </si>
  <si>
    <t>Средства контент-фильтрации доступа к Интернету (столбец 11)</t>
  </si>
  <si>
    <t>Другие специальные программные средства (столбец 12)</t>
  </si>
  <si>
    <t>Х (для обучающихся это не заполняется)</t>
  </si>
  <si>
    <t>Реализация образовательных программ с применением электронного обучения, дистанционных образовательных технологий  (Код: да - 1, нет - 0) (юридические лица и филиалы)</t>
  </si>
  <si>
    <t>начального общего образования</t>
  </si>
  <si>
    <t>основного общего образования</t>
  </si>
  <si>
    <t>среднего общего образования</t>
  </si>
  <si>
    <t>Максимальная скорость доступа к Интернету (юридические лица и филиалы)</t>
  </si>
  <si>
    <t>Максимальная скорость доступа к Интернету *</t>
  </si>
  <si>
    <t>в том числе по типам доступа:</t>
  </si>
  <si>
    <t>максимальная скорость фиксированного проводного доступа к Интернету (модемное подключение через коммутируемую телефонную линию, ISDN связь, цифровая абонентская линия (технология xDSL и т.д.), другая кабельная связь (включая выделенные линии, оптоволокно и др.) **</t>
  </si>
  <si>
    <t>максимальная скорость фиксированного беспроводного доступа к Интернету (спутниковая связь, фиксированная беспроводная связь (например, Wi-Fi, WiMAX) ***</t>
  </si>
  <si>
    <t>максимальная скорость мобильного доступа к Интернету (через любое устройство: портативный компьютер или мобильный сотовый телефон и т.д.) ****</t>
  </si>
  <si>
    <t>Количество обучающихся                (без учета обучающихся предшкольных групп)</t>
  </si>
  <si>
    <t>Число семей имеющих детей школьного возраста</t>
  </si>
  <si>
    <t>Число семей имеющих возможность опреативно в электронном виде получать информацию об успеваемости своих детей</t>
  </si>
  <si>
    <t>Windows</t>
  </si>
  <si>
    <t>Linux</t>
  </si>
  <si>
    <t>Mac OS</t>
  </si>
  <si>
    <t>Android</t>
  </si>
  <si>
    <t xml:space="preserve">Сведени об операционных системах </t>
  </si>
  <si>
    <t>Информационная открытость ОО</t>
  </si>
  <si>
    <t>Таблица 2</t>
  </si>
  <si>
    <t>Таблица 4</t>
  </si>
  <si>
    <t>Таблица 6</t>
  </si>
  <si>
    <t>Таблица 8</t>
  </si>
  <si>
    <t>Таблица 10</t>
  </si>
  <si>
    <t>Таблица 12</t>
  </si>
  <si>
    <t>Таблица 14</t>
  </si>
  <si>
    <t xml:space="preserve"> Сведения о количестве обучающихся и их семей (юридические лица и филиалы)</t>
  </si>
  <si>
    <t xml:space="preserve">Всего </t>
  </si>
  <si>
    <t xml:space="preserve">Число Пк с операционой системой </t>
  </si>
  <si>
    <t>ВСЕГО *</t>
  </si>
  <si>
    <t xml:space="preserve">из них используемых в учебном процессе </t>
  </si>
  <si>
    <t xml:space="preserve">    Количество компьютеров, подключенных к сети Интернет *</t>
  </si>
  <si>
    <t>* считается число ПК, имеющих доступ к Интернету. При этом не имеет значения, каким образом организован доступ (подключены отдельные компьютеры или доступ осуществляется через шлюз локальной сети организации, используются ли коммутируемые или выделенные каналы связи и т.п.).</t>
  </si>
  <si>
    <t>Всего (подаренные + приобретенные)</t>
  </si>
  <si>
    <t>Всего кабинетов основ информатики и вычислительной техники</t>
  </si>
  <si>
    <t>в них количество рабочих мест (компьютеров), имеющих выход в Интернет</t>
  </si>
  <si>
    <t>Всего кабинетов основ информатики и вычислительной техники  подключенных к сети Интернет</t>
  </si>
  <si>
    <t>Во всем мониторинге понятие Компьютеры (персональные компьютеры или ПК) - это обобщенное понятие, включающее в себя ноутбуки, нетбуки, планшеты, моноблоки, настольные компьютеры, терминалы, КПК, ультрабуки и др.</t>
  </si>
  <si>
    <t>всего в учебном процессе</t>
  </si>
  <si>
    <t xml:space="preserve">Всего используемых в административных целях </t>
  </si>
  <si>
    <t>из них используемых в учебном процессе</t>
  </si>
  <si>
    <t>Из них:</t>
  </si>
  <si>
    <t>Общее число портативных персональных компьютеров**</t>
  </si>
  <si>
    <t>Общее число нетбуков в ОО</t>
  </si>
  <si>
    <t xml:space="preserve">Общее число ноутбуков в ОО </t>
  </si>
  <si>
    <t xml:space="preserve">Общее число планшетных компьютеров  в ОО </t>
  </si>
  <si>
    <t xml:space="preserve">Общее число моноблоков в ОО </t>
  </si>
  <si>
    <t>Общее число настольных компьютеров (десктопов)***</t>
  </si>
  <si>
    <t>Общее число электронных терминалов (инфоматов)****</t>
  </si>
  <si>
    <t>Фамилия</t>
  </si>
  <si>
    <t xml:space="preserve">Имя </t>
  </si>
  <si>
    <t>Отчество</t>
  </si>
  <si>
    <t>Должность</t>
  </si>
  <si>
    <t>Контактный телефон (с кодом)</t>
  </si>
  <si>
    <t>Количество компьютеров, имеющих доступ к интранет--порталу организации *</t>
  </si>
  <si>
    <t xml:space="preserve">Всего используемых в учебном процессе </t>
  </si>
  <si>
    <t>* Количество рабочих мест в кабинетах основ информатики и вычислительной техники. Рабочее место с персональным компьютером должно иметь клавиатуру или другое устройство для ввода информации, монитор или другое устройство для отображения информации и т.д. Место учителя в рабочие места  не включается.</t>
  </si>
  <si>
    <t>Таблица 13 а</t>
  </si>
  <si>
    <t>Таблица 13 б</t>
  </si>
  <si>
    <t>Ответственный за заполнение данного мониторинга</t>
  </si>
  <si>
    <t>Лицо бухгалтерской службы, ответственное за согласование соответствующих таблиц</t>
  </si>
  <si>
    <t>Таблица 16</t>
  </si>
  <si>
    <t xml:space="preserve">Число электронных книг, смартфонов  в ОО </t>
  </si>
  <si>
    <t>из них используемых в воспитательном процессе</t>
  </si>
  <si>
    <t xml:space="preserve">из них используемых в воспитательном процессе </t>
  </si>
  <si>
    <t xml:space="preserve">Из них число задвоенных компьютеров , т.е. используемых и в воспитательном процессе и  в административных целях. </t>
  </si>
  <si>
    <t>Количество компьютеров, используемых в воспитательном процессе</t>
  </si>
  <si>
    <t>Всего  используемых в воспитательном процессе</t>
  </si>
  <si>
    <t xml:space="preserve">Всего используемых в воспитательном процессе </t>
  </si>
  <si>
    <t>всего в воспитательном процессе</t>
  </si>
  <si>
    <t xml:space="preserve"> Сведения о количестве воспитанников (юридические лица и филиалы)</t>
  </si>
  <si>
    <t>Информация о сетях  в образовательных организациях (юридические лица и филиалы )</t>
  </si>
  <si>
    <t>Сведения об операционных системах, установленных на ПК  и информационной открытости ОО (юридические лица и филиалы)</t>
  </si>
  <si>
    <t>Приобретенной</t>
  </si>
  <si>
    <t xml:space="preserve"> Взятой в аренду, подаренной или полученной на иных условиях </t>
  </si>
  <si>
    <t>Мониторинг уровня информатизации муниципальных дошкольных образовательных организаций (деткие сады) за 1 полугодие 2019 года.</t>
  </si>
  <si>
    <t>Мониторинг уровня информатизации муниципальных организаций дополнительного образования детей  за 1 полугодие 2019 года.</t>
  </si>
  <si>
    <t>Количество компьютеров поступивших в 1 полугодии 2019 года</t>
  </si>
  <si>
    <t xml:space="preserve">из них доступных для использования  обучающимися в свободное от занятий время </t>
  </si>
  <si>
    <t>Информация о количестве компьютеров, используемых в воспитательном процессе и административных целях (юридические лица и филиалы) из общего числа ПК в организации</t>
  </si>
  <si>
    <t>всего  используемых в воспитательном процессе</t>
  </si>
  <si>
    <t>Всего организационной техники поступившей в 1 полугодии 2019 года</t>
  </si>
  <si>
    <t>Количество компьютеров переданных из другой организации (взято в аренду, подаренных, получено на каких-то других условиях)</t>
  </si>
  <si>
    <t>* Сведения о приобретенных и списанных компьютерах (юридические лица и филиалы ) за 1 полугодие 2019 года</t>
  </si>
  <si>
    <t>Из них число задвоенных компьютеров, т.е. используемых и в воспитательном процессе и  в административных целях</t>
  </si>
  <si>
    <t>Информация о количестве компьютеров, используемых в учебном процессе и административных целях (юридические лица и филиалы) из общего числа ПК в организации</t>
  </si>
  <si>
    <t>всего  используемых в учебном процессе</t>
  </si>
  <si>
    <t>в них рабочих мест (компьютеров)*</t>
  </si>
  <si>
    <t>из них оснащенные ноутбуками</t>
  </si>
  <si>
    <t>из них оснащенные  планшетами</t>
  </si>
  <si>
    <t>в том числе доступно для использования обучающимися специальных программных средств (кроме программных средств общего назначения) (юридические лица и филиалы) (на конец 1 полугодия 2019 года) (Код: да - 1, нет - 0)</t>
  </si>
  <si>
    <t>Применение электронного обучения* (если да, то пропишите наименование программы)</t>
  </si>
  <si>
    <t>Применение дистанционных образовательных технологий ** (если да, то пропишите наименование программы)</t>
  </si>
  <si>
    <t>Наличие специальных программных средств (кроме программных средств общего назначения) (на конец 1 полугодия 2019 года) (Код: да - 1, нет - 0) (юридические лица и филиалы)</t>
  </si>
  <si>
    <t>Из них число задвоенных компьютеров , т.е. используемых и в учебном процессе и  в административных целях</t>
  </si>
  <si>
    <t>Сведения об исполнителе мониторинга по информатизации за 1 полугодие 2019 года</t>
  </si>
  <si>
    <t>Мониторинг уровня информатизации муниципальных общеобразовательных организаций (МОО) за 1 полугодие 2019 года.</t>
  </si>
  <si>
    <t>МБОУ «Ржаксинская СОШ №  1 имени Героя Советского союза Н.М. Фролова» Ржаксинского района Тамбовской области</t>
  </si>
  <si>
    <t>Филиал МБОУ «Ржаксинская СОШ №  1 имени Героя Советского союза Н.М. Фролова»  в с.Ярославка Ржаксинского района Тамбовской области</t>
  </si>
  <si>
    <t>Филиал МБОУ «Ржаксинская СОШ №  1 имени Героя Советского союза Н.М. Фролова»  в с. Богданово Ржаксинского района Тамбовской области</t>
  </si>
  <si>
    <t>Филиал МБОУ  «Ржаксинская СОШ №  1 имени Героя Советского союза Н.М. Фролова»  в с. Золотовка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</si>
  <si>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</si>
  <si>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>Филиал МБОУ «Ржаксинская СОШ №  1 имени Героя Советского союза Н.М. Фролова»  в с. Большая Ржакса Ржаксинского района Тамбовской области</t>
  </si>
  <si>
    <t>Филиал МБОУ «Ржаксинская СОШ №  1 имени Героя Советского союза Н.М. Фролова»   в с.Лукино Ржаксинского района Тамбовской области</t>
  </si>
  <si>
    <t>Филиал МБОУ «Ржаксинская СОШ №  1 имени Героя Советского союза Н.М. Фролова»   в п. Чакино Ржаксинского района Тамбовской области</t>
  </si>
  <si>
    <t>Филиал МБОУ «Ржаксинская СОШ №  1 имени Героя Советского союза Н.М. Фролова»  в с. Семеновка Ржаксинского района Тамбовской области</t>
  </si>
  <si>
    <t>МБОУ"Ржаксинская СОШ№2 им.Г.А.Пономарёва" Ржаксинского района Тамбовской области</t>
  </si>
  <si>
    <t xml:space="preserve"> Филиал МБОУ"Ржаксинская СОШ№2 им.Г.А.Пономарёва"в с.Степановка Ржаксинского района Тамбовской области</t>
  </si>
  <si>
    <t xml:space="preserve"> Филиал МБОУ"Ржаксинская СОШ№2 им.Г.А.Пономарёва"в п.ПахарьРжаксинского района Тамбовской области</t>
  </si>
  <si>
    <t xml:space="preserve"> Филиал МБОУ"Ржаксинская СОШ№2 им.Г.А.Пономарёва"в с.Каменка Ржаксинского района Тамбовской области</t>
  </si>
  <si>
    <t xml:space="preserve"> Филиал МБОУ"Ржаксинская СОШ№2 им.Г.А.Пономарёва"в д.Вишневка Ржаксинского района Тамбовской области</t>
  </si>
  <si>
    <t xml:space="preserve"> Филиал МБОУ"Ржаксинская СОШ№2 им.Г.А.Пономарёва"в д.Волхонщина Ржаксинского района Тамбовской области</t>
  </si>
  <si>
    <t xml:space="preserve"> Филиал МБОУ"Ржаксинская СОШ№2 им.Г.А.Пономарёва"в с.Протасово Ржаксинского района Тамбовской области</t>
  </si>
  <si>
    <t>филиал МБОУ  «Ржаксинская СОШ №  1 имени Героя Советского союза Н.М. Фролова»  в п. Жемчужный  Ржаксинского района Тамбовской области</t>
  </si>
  <si>
    <t xml:space="preserve">Сарычева </t>
  </si>
  <si>
    <t>Наталья</t>
  </si>
  <si>
    <t>Владимировна</t>
  </si>
  <si>
    <t>Ведущий специалист</t>
  </si>
  <si>
    <t>Туболова</t>
  </si>
  <si>
    <t xml:space="preserve">Елена </t>
  </si>
  <si>
    <t>Ивановна</t>
  </si>
  <si>
    <t>Экономист</t>
  </si>
  <si>
    <t>8 (47555) 2 51 67</t>
  </si>
  <si>
    <t>МБОУ "Детско-юношеская спортивная школа имени чемпиона мира по греко-римской борьбе Е.Т. Артюхина" Ржаксинского района Тамбовской области</t>
  </si>
  <si>
    <t>МБОУ "Дом детского творчества имени Героя Советского Союза М.П.Кириллова" Ржаксинского района Тамбовской области</t>
  </si>
  <si>
    <t>Муниципальное бюджетное дошкольное образовательное учреждение"Детский сад №1"Чебурашка" Ржаксинского района Тамбовской области</t>
  </si>
  <si>
    <t>Филиал «Радуга»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</si>
  <si>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«Солнышко» муниципального бюджетного дошкольного образовательного учреждения «Детский сад №1 «Чебурашка» Ржаксинского района Тамбовской области в р.п. Ржакса</t>
  </si>
  <si>
    <t>Филиал «Ромашка» муниципального бюджетного дошкольного образовательного учреждения «Детский сад №1 «Чебурашка» Ржаксинского района Тамбовской области в с. Каменка</t>
  </si>
  <si>
    <t>Филиал «Ласточка» муниципального бюджетного дошкольного образовательного учреждения «Детский сад №1 «Чебурашка» Ржаксинского района Тамбовской области в пос. Чакино</t>
  </si>
  <si>
    <t>Филиал «Улыбка» муниципального бюджетного дошкольного образовательного учреждения «Детский сад №1 «Чебурашка» Ржаксинского района Тамбовской области в пос. Жемчужный</t>
  </si>
  <si>
    <t>1 ранее просмотрела, что у них моноблок</t>
  </si>
  <si>
    <t xml:space="preserve">1 Дистанционная программа по биологии (адаптированная программа для детей с ЗПР)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</si>
</sst>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руб.-419];[Red]&quot;-&quot;#,##0.00&quot; &quot;[$руб.-419]"/>
    <numFmt numFmtId="173" formatCode="\ #,##0.00[$р.-419]\ ;\-#,##0.00[$р.-419]\ ;&quot; -&quot;00[$р.-419]\ ;@\ "/>
    <numFmt numFmtId="174" formatCode="&quot; &quot;#,##0.00[$р.-419]&quot; &quot;;&quot;-&quot;#,##0.00[$р.-419]&quot; &quot;;&quot; -&quot;00[$р.-419]&quot; &quot;;&quot; &quot;@&quot; &quot;"/>
    <numFmt numFmtId="175" formatCode="&quot; &quot;#,##0.00[$р.-419]&quot; &quot;;&quot;-&quot;#,##0.00[$р.-419]&quot; &quot;;&quot; -&quot;00[$р.-419]&quot; &quot;;@&quot; &quot;"/>
    <numFmt numFmtId="176" formatCode="&quot; &quot;#,##0.00[$р.]&quot; &quot;;&quot;-&quot;#,##0.00[$р.]&quot; &quot;;&quot; -&quot;00[$р.]&quot; &quot;;&quot; &quot;@&quot; &quot;"/>
    <numFmt numFmtId="177" formatCode="#,##0.00[$р.-419]\ ;\-#,##0.00[$р.-419]\ ;&quot; -&quot;00[$р.-419]\ 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2">
    <font>
      <sz val="10"/>
      <color rgb="FF00000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u val="single"/>
      <sz val="6"/>
      <color indexed="12"/>
      <name val="Arial Cyr"/>
      <family val="2"/>
    </font>
    <font>
      <sz val="10"/>
      <color indexed="8"/>
      <name val="Arial Cyr"/>
      <family val="2"/>
    </font>
    <font>
      <sz val="10"/>
      <color indexed="8"/>
      <name val="Arial Cyr1"/>
      <family val="0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u val="single"/>
      <sz val="6"/>
      <color indexed="12"/>
      <name val="Arial Cyr2"/>
      <family val="0"/>
    </font>
    <font>
      <sz val="11"/>
      <color indexed="9"/>
      <name val="Calibri"/>
      <family val="2"/>
    </font>
    <font>
      <sz val="10"/>
      <color indexed="8"/>
      <name val="Arial Cyr2"/>
      <family val="0"/>
    </font>
    <font>
      <b/>
      <i/>
      <sz val="16"/>
      <color indexed="8"/>
      <name val="Arial Cyr"/>
      <family val="0"/>
    </font>
    <font>
      <b/>
      <i/>
      <u val="single"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Arial Cyr"/>
      <family val="0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21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2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u val="single"/>
      <sz val="6"/>
      <color rgb="FF0000FF"/>
      <name val="Arial Cyr2"/>
      <family val="0"/>
    </font>
    <font>
      <sz val="11"/>
      <color theme="0"/>
      <name val="Calibri"/>
      <family val="2"/>
    </font>
    <font>
      <sz val="10"/>
      <color rgb="FF000000"/>
      <name val="Arial Cyr2"/>
      <family val="0"/>
    </font>
    <font>
      <u val="single"/>
      <sz val="6"/>
      <color rgb="FF0000FF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Arial Cyr"/>
      <family val="0"/>
    </font>
    <font>
      <u val="single"/>
      <sz val="6"/>
      <color rgb="FF0000FF"/>
      <name val="Calibri"/>
      <family val="2"/>
    </font>
    <font>
      <u val="single"/>
      <sz val="7"/>
      <color rgb="FF0000FF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1"/>
      <family val="0"/>
    </font>
    <font>
      <u val="single"/>
      <sz val="6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808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22"/>
      <color rgb="FF000000"/>
      <name val="Times New Roman"/>
      <family val="1"/>
    </font>
    <font>
      <b/>
      <sz val="12"/>
      <color rgb="FF222222"/>
      <name val="Times New Roman"/>
      <family val="1"/>
    </font>
    <font>
      <b/>
      <sz val="14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</borders>
  <cellStyleXfs count="15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Border="0" applyProtection="0">
      <alignment/>
    </xf>
    <xf numFmtId="0" fontId="52" fillId="0" borderId="0">
      <alignment horizontal="center"/>
      <protection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>
      <alignment horizontal="center" textRotation="90"/>
      <protection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2" fillId="0" borderId="0" applyNumberFormat="0" applyBorder="0" applyProtection="0">
      <alignment horizontal="center" textRotation="90"/>
    </xf>
    <xf numFmtId="0" fontId="53" fillId="0" borderId="0">
      <alignment/>
      <protection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3" fillId="0" borderId="0">
      <alignment/>
      <protection/>
    </xf>
    <xf numFmtId="172" fontId="53" fillId="0" borderId="0">
      <alignment/>
      <protection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0" fontId="53" fillId="0" borderId="0" applyNumberFormat="0" applyBorder="0" applyProtection="0">
      <alignment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172" fontId="53" fillId="0" borderId="0" applyBorder="0" applyProtection="0">
      <alignment/>
    </xf>
    <xf numFmtId="0" fontId="53" fillId="0" borderId="0" applyNumberFormat="0" applyBorder="0" applyProtection="0">
      <alignment/>
    </xf>
    <xf numFmtId="173" fontId="0" fillId="0" borderId="0" applyBorder="0" applyProtection="0">
      <alignment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61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4" fillId="0" borderId="0" applyBorder="0" applyProtection="0">
      <alignment/>
    </xf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1" fillId="0" borderId="0" applyNumberFormat="0" applyBorder="0" applyProtection="0">
      <alignment/>
    </xf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6" fontId="0" fillId="0" borderId="0" applyFont="0" applyFill="0" applyBorder="0" applyAlignment="0" applyProtection="0"/>
    <xf numFmtId="175" fontId="0" fillId="0" borderId="0">
      <alignment/>
      <protection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7" fontId="5" fillId="0" borderId="0" applyBorder="0" applyProtection="0">
      <alignment/>
    </xf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5" fontId="0" fillId="0" borderId="0" applyFont="0" applyBorder="0" applyProtection="0">
      <alignment/>
    </xf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Border="0" applyProtection="0">
      <alignment/>
    </xf>
    <xf numFmtId="0" fontId="70" fillId="0" borderId="0">
      <alignment/>
      <protection/>
    </xf>
    <xf numFmtId="0" fontId="70" fillId="0" borderId="0" applyNumberFormat="0" applyBorder="0" applyProtection="0">
      <alignment/>
    </xf>
    <xf numFmtId="0" fontId="70" fillId="0" borderId="0">
      <alignment/>
      <protection/>
    </xf>
    <xf numFmtId="0" fontId="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Border="0" applyProtection="0">
      <alignment/>
    </xf>
    <xf numFmtId="0" fontId="5" fillId="0" borderId="0">
      <alignment/>
      <protection/>
    </xf>
    <xf numFmtId="0" fontId="69" fillId="0" borderId="0" applyNumberFormat="0" applyBorder="0" applyProtection="0">
      <alignment/>
    </xf>
    <xf numFmtId="0" fontId="1" fillId="0" borderId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69" fillId="0" borderId="0" applyNumberFormat="0" applyBorder="0" applyProtection="0">
      <alignment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77" fillId="0" borderId="0" xfId="0" applyFont="1" applyAlignment="1" applyProtection="1">
      <alignment/>
      <protection/>
    </xf>
    <xf numFmtId="0" fontId="78" fillId="0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Alignment="1" applyProtection="1">
      <alignment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 applyProtection="1">
      <alignment horizontal="center" vertical="center" wrapText="1"/>
      <protection/>
    </xf>
    <xf numFmtId="0" fontId="79" fillId="0" borderId="11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Alignment="1" applyProtection="1">
      <alignment horizontal="center"/>
      <protection/>
    </xf>
    <xf numFmtId="0" fontId="79" fillId="0" borderId="11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Border="1" applyAlignment="1" applyProtection="1">
      <alignment horizontal="center" wrapText="1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 applyProtection="1">
      <alignment horizontal="center" wrapText="1"/>
      <protection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81" fillId="0" borderId="0" xfId="0" applyFont="1" applyFill="1" applyBorder="1" applyAlignment="1" applyProtection="1">
      <alignment vertical="top"/>
      <protection/>
    </xf>
    <xf numFmtId="0" fontId="79" fillId="0" borderId="0" xfId="0" applyFont="1" applyFill="1" applyAlignment="1">
      <alignment horizontal="justify"/>
    </xf>
    <xf numFmtId="0" fontId="78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top" wrapText="1"/>
    </xf>
    <xf numFmtId="0" fontId="82" fillId="0" borderId="0" xfId="0" applyFont="1" applyFill="1" applyAlignment="1">
      <alignment horizontal="center" vertical="top" wrapText="1"/>
    </xf>
    <xf numFmtId="0" fontId="79" fillId="0" borderId="14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/>
      <protection/>
    </xf>
    <xf numFmtId="0" fontId="78" fillId="0" borderId="17" xfId="0" applyFont="1" applyFill="1" applyBorder="1" applyAlignment="1">
      <alignment horizontal="center" vertical="top" wrapText="1"/>
    </xf>
    <xf numFmtId="0" fontId="78" fillId="0" borderId="14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 vertical="top" wrapText="1"/>
    </xf>
    <xf numFmtId="0" fontId="79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Fill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/>
    </xf>
    <xf numFmtId="0" fontId="79" fillId="0" borderId="14" xfId="0" applyFont="1" applyFill="1" applyBorder="1" applyAlignment="1" applyProtection="1">
      <alignment horizontal="center" wrapText="1"/>
      <protection locked="0"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wrapText="1"/>
      <protection/>
    </xf>
    <xf numFmtId="0" fontId="79" fillId="0" borderId="0" xfId="0" applyFont="1" applyFill="1" applyAlignment="1" applyProtection="1">
      <alignment wrapText="1"/>
      <protection/>
    </xf>
    <xf numFmtId="0" fontId="80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Border="1" applyAlignment="1" applyProtection="1">
      <alignment horizontal="center"/>
      <protection/>
    </xf>
    <xf numFmtId="0" fontId="83" fillId="0" borderId="0" xfId="0" applyFont="1" applyFill="1" applyAlignment="1" applyProtection="1">
      <alignment horizontal="center"/>
      <protection/>
    </xf>
    <xf numFmtId="0" fontId="79" fillId="0" borderId="0" xfId="0" applyFont="1" applyFill="1" applyAlignment="1">
      <alignment horizontal="center" vertical="top" wrapText="1"/>
    </xf>
    <xf numFmtId="0" fontId="79" fillId="0" borderId="0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Fill="1" applyAlignment="1">
      <alignment/>
    </xf>
    <xf numFmtId="0" fontId="78" fillId="0" borderId="0" xfId="0" applyFont="1" applyFill="1" applyBorder="1" applyAlignment="1">
      <alignment vertical="center" wrapText="1"/>
    </xf>
    <xf numFmtId="0" fontId="81" fillId="0" borderId="0" xfId="0" applyFont="1" applyFill="1" applyAlignment="1" applyProtection="1">
      <alignment/>
      <protection/>
    </xf>
    <xf numFmtId="0" fontId="79" fillId="0" borderId="18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justify" wrapText="1"/>
    </xf>
    <xf numFmtId="0" fontId="79" fillId="0" borderId="0" xfId="0" applyFont="1" applyFill="1" applyBorder="1" applyAlignment="1">
      <alignment horizontal="justify" wrapText="1"/>
    </xf>
    <xf numFmtId="0" fontId="79" fillId="0" borderId="14" xfId="0" applyFont="1" applyFill="1" applyBorder="1" applyAlignment="1">
      <alignment/>
    </xf>
    <xf numFmtId="0" fontId="78" fillId="16" borderId="14" xfId="0" applyFont="1" applyFill="1" applyBorder="1" applyAlignment="1">
      <alignment horizontal="center" vertical="center"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8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79" fillId="0" borderId="0" xfId="0" applyFont="1" applyFill="1" applyBorder="1" applyAlignment="1">
      <alignment horizontal="justify"/>
    </xf>
    <xf numFmtId="0" fontId="79" fillId="0" borderId="12" xfId="0" applyFont="1" applyFill="1" applyBorder="1" applyAlignment="1" applyProtection="1">
      <alignment horizontal="center" wrapText="1"/>
      <protection locked="0"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top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wrapText="1"/>
    </xf>
    <xf numFmtId="0" fontId="79" fillId="0" borderId="0" xfId="0" applyFont="1" applyFill="1" applyAlignment="1">
      <alignment horizontal="left"/>
    </xf>
    <xf numFmtId="0" fontId="78" fillId="16" borderId="2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16" borderId="17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vertical="center"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left" wrapText="1"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Alignment="1">
      <alignment wrapText="1"/>
    </xf>
    <xf numFmtId="0" fontId="7" fillId="16" borderId="11" xfId="0" applyFont="1" applyFill="1" applyBorder="1" applyAlignment="1" applyProtection="1">
      <alignment horizontal="center" vertical="center" wrapText="1"/>
      <protection/>
    </xf>
    <xf numFmtId="0" fontId="7" fillId="16" borderId="14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Fill="1" applyBorder="1" applyAlignment="1" applyProtection="1">
      <alignment horizontal="center" wrapText="1"/>
      <protection/>
    </xf>
    <xf numFmtId="0" fontId="79" fillId="0" borderId="15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>
      <alignment/>
    </xf>
    <xf numFmtId="0" fontId="85" fillId="16" borderId="14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wrapText="1"/>
    </xf>
    <xf numFmtId="0" fontId="77" fillId="16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78" fillId="16" borderId="1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left" vertical="top" wrapText="1"/>
    </xf>
    <xf numFmtId="0" fontId="79" fillId="0" borderId="0" xfId="0" applyFont="1" applyFill="1" applyAlignment="1">
      <alignment horizontal="left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 vertical="center" wrapText="1"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8" fillId="16" borderId="20" xfId="0" applyFont="1" applyFill="1" applyBorder="1" applyAlignment="1" applyProtection="1">
      <alignment horizontal="center" vertical="center" wrapText="1"/>
      <protection/>
    </xf>
    <xf numFmtId="0" fontId="80" fillId="0" borderId="14" xfId="0" applyFont="1" applyFill="1" applyBorder="1" applyAlignment="1" applyProtection="1">
      <alignment horizontal="center"/>
      <protection/>
    </xf>
    <xf numFmtId="0" fontId="86" fillId="16" borderId="14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 wrapText="1"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left" wrapText="1"/>
    </xf>
    <xf numFmtId="0" fontId="78" fillId="0" borderId="15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 applyProtection="1">
      <alignment horizontal="center" vertical="center" wrapText="1"/>
      <protection/>
    </xf>
    <xf numFmtId="0" fontId="79" fillId="33" borderId="11" xfId="0" applyFont="1" applyFill="1" applyBorder="1" applyAlignment="1" applyProtection="1">
      <alignment horizontal="center"/>
      <protection/>
    </xf>
    <xf numFmtId="0" fontId="79" fillId="33" borderId="14" xfId="0" applyFont="1" applyFill="1" applyBorder="1" applyAlignment="1" applyProtection="1">
      <alignment horizontal="center" vertical="top" wrapText="1"/>
      <protection/>
    </xf>
    <xf numFmtId="0" fontId="78" fillId="33" borderId="14" xfId="0" applyFont="1" applyFill="1" applyBorder="1" applyAlignment="1" applyProtection="1">
      <alignment horizontal="center" vertical="top" wrapText="1"/>
      <protection/>
    </xf>
    <xf numFmtId="0" fontId="79" fillId="33" borderId="15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top" wrapText="1"/>
    </xf>
    <xf numFmtId="0" fontId="79" fillId="33" borderId="15" xfId="0" applyFont="1" applyFill="1" applyBorder="1" applyAlignment="1" applyProtection="1">
      <alignment horizontal="center"/>
      <protection/>
    </xf>
    <xf numFmtId="0" fontId="78" fillId="33" borderId="16" xfId="0" applyFont="1" applyFill="1" applyBorder="1" applyAlignment="1">
      <alignment horizontal="center" vertical="top" wrapText="1"/>
    </xf>
    <xf numFmtId="0" fontId="79" fillId="33" borderId="15" xfId="0" applyFont="1" applyFill="1" applyBorder="1" applyAlignment="1" applyProtection="1">
      <alignment horizontal="center" vertical="center"/>
      <protection/>
    </xf>
    <xf numFmtId="0" fontId="78" fillId="0" borderId="15" xfId="0" applyFont="1" applyFill="1" applyBorder="1" applyAlignment="1">
      <alignment horizontal="center" vertical="top" wrapText="1"/>
    </xf>
    <xf numFmtId="0" fontId="82" fillId="0" borderId="16" xfId="0" applyFont="1" applyFill="1" applyBorder="1" applyAlignment="1">
      <alignment horizontal="center" vertical="top" wrapText="1"/>
    </xf>
    <xf numFmtId="0" fontId="79" fillId="10" borderId="12" xfId="0" applyFont="1" applyFill="1" applyBorder="1" applyAlignment="1" applyProtection="1">
      <alignment horizontal="center" wrapText="1"/>
      <protection/>
    </xf>
    <xf numFmtId="0" fontId="78" fillId="33" borderId="14" xfId="0" applyFont="1" applyFill="1" applyBorder="1" applyAlignment="1" applyProtection="1">
      <alignment horizontal="center" vertical="center" wrapText="1"/>
      <protection/>
    </xf>
    <xf numFmtId="0" fontId="78" fillId="33" borderId="12" xfId="0" applyFont="1" applyFill="1" applyBorder="1" applyAlignment="1" applyProtection="1">
      <alignment horizontal="center" vertical="center" wrapText="1"/>
      <protection/>
    </xf>
    <xf numFmtId="0" fontId="78" fillId="33" borderId="22" xfId="0" applyFont="1" applyFill="1" applyBorder="1" applyAlignment="1" applyProtection="1">
      <alignment horizontal="center" vertical="center" wrapText="1"/>
      <protection/>
    </xf>
    <xf numFmtId="0" fontId="78" fillId="33" borderId="23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Fill="1" applyBorder="1" applyAlignment="1" applyProtection="1">
      <alignment horizontal="center"/>
      <protection/>
    </xf>
    <xf numFmtId="0" fontId="79" fillId="33" borderId="13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 applyProtection="1">
      <alignment horizontal="center" vertical="center" wrapText="1"/>
      <protection/>
    </xf>
    <xf numFmtId="0" fontId="79" fillId="33" borderId="12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 applyProtection="1">
      <alignment horizontal="center"/>
      <protection/>
    </xf>
    <xf numFmtId="0" fontId="81" fillId="0" borderId="11" xfId="0" applyFont="1" applyFill="1" applyBorder="1" applyAlignment="1" applyProtection="1">
      <alignment horizontal="center" vertical="top"/>
      <protection/>
    </xf>
    <xf numFmtId="0" fontId="79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 vertical="center" wrapText="1"/>
    </xf>
    <xf numFmtId="0" fontId="79" fillId="33" borderId="14" xfId="0" applyFont="1" applyFill="1" applyBorder="1" applyAlignment="1" applyProtection="1">
      <alignment horizontal="center" wrapText="1"/>
      <protection locked="0"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 locked="0"/>
    </xf>
    <xf numFmtId="0" fontId="79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 horizontal="center"/>
      <protection/>
    </xf>
    <xf numFmtId="0" fontId="78" fillId="33" borderId="14" xfId="0" applyFont="1" applyFill="1" applyBorder="1" applyAlignment="1">
      <alignment horizontal="center" vertical="center" wrapText="1"/>
    </xf>
    <xf numFmtId="0" fontId="79" fillId="33" borderId="14" xfId="0" applyFont="1" applyFill="1" applyBorder="1" applyAlignment="1" applyProtection="1">
      <alignment horizontal="center" vertical="center"/>
      <protection/>
    </xf>
    <xf numFmtId="0" fontId="79" fillId="33" borderId="14" xfId="0" applyFont="1" applyFill="1" applyBorder="1" applyAlignment="1">
      <alignment horizontal="center" wrapText="1"/>
    </xf>
    <xf numFmtId="0" fontId="79" fillId="33" borderId="14" xfId="0" applyFont="1" applyFill="1" applyBorder="1" applyAlignment="1" applyProtection="1">
      <alignment horizontal="center"/>
      <protection/>
    </xf>
    <xf numFmtId="0" fontId="79" fillId="0" borderId="15" xfId="0" applyFont="1" applyFill="1" applyBorder="1" applyAlignment="1">
      <alignment horizontal="center" wrapText="1"/>
    </xf>
    <xf numFmtId="0" fontId="79" fillId="0" borderId="14" xfId="0" applyFont="1" applyFill="1" applyBorder="1" applyAlignment="1">
      <alignment horizontal="center" wrapText="1"/>
    </xf>
    <xf numFmtId="0" fontId="78" fillId="33" borderId="11" xfId="0" applyFont="1" applyFill="1" applyBorder="1" applyAlignment="1" applyProtection="1">
      <alignment horizontal="center" vertical="center" wrapText="1"/>
      <protection/>
    </xf>
    <xf numFmtId="0" fontId="83" fillId="33" borderId="11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83" fillId="33" borderId="11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87" fillId="0" borderId="14" xfId="0" applyFont="1" applyBorder="1" applyAlignment="1">
      <alignment horizontal="center"/>
    </xf>
    <xf numFmtId="0" fontId="87" fillId="0" borderId="14" xfId="0" applyFont="1" applyBorder="1" applyAlignment="1" applyProtection="1">
      <alignment horizontal="center"/>
      <protection/>
    </xf>
    <xf numFmtId="0" fontId="79" fillId="0" borderId="0" xfId="0" applyFont="1" applyFill="1" applyAlignment="1">
      <alignment horizontal="left"/>
    </xf>
    <xf numFmtId="0" fontId="87" fillId="0" borderId="15" xfId="0" applyFont="1" applyFill="1" applyBorder="1" applyAlignment="1">
      <alignment horizontal="center" vertical="center" wrapText="1"/>
    </xf>
    <xf numFmtId="0" fontId="88" fillId="0" borderId="21" xfId="0" applyFont="1" applyFill="1" applyBorder="1" applyAlignment="1">
      <alignment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 applyProtection="1">
      <alignment horizontal="center"/>
      <protection/>
    </xf>
    <xf numFmtId="0" fontId="88" fillId="0" borderId="16" xfId="0" applyFont="1" applyFill="1" applyBorder="1" applyAlignment="1">
      <alignment horizontal="center" vertical="top" wrapText="1"/>
    </xf>
    <xf numFmtId="0" fontId="88" fillId="0" borderId="15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 applyProtection="1">
      <alignment horizontal="center"/>
      <protection/>
    </xf>
    <xf numFmtId="0" fontId="88" fillId="0" borderId="17" xfId="0" applyFont="1" applyFill="1" applyBorder="1" applyAlignment="1">
      <alignment horizontal="center" vertical="top" wrapText="1"/>
    </xf>
    <xf numFmtId="0" fontId="79" fillId="33" borderId="14" xfId="0" applyFont="1" applyFill="1" applyBorder="1" applyAlignment="1">
      <alignment horizontal="center"/>
    </xf>
    <xf numFmtId="0" fontId="81" fillId="0" borderId="14" xfId="0" applyFont="1" applyFill="1" applyBorder="1" applyAlignment="1" applyProtection="1">
      <alignment horizontal="center" vertical="top"/>
      <protection/>
    </xf>
    <xf numFmtId="0" fontId="79" fillId="0" borderId="0" xfId="0" applyFont="1" applyFill="1" applyAlignment="1">
      <alignment horizontal="left"/>
    </xf>
    <xf numFmtId="0" fontId="87" fillId="0" borderId="13" xfId="0" applyFont="1" applyFill="1" applyBorder="1" applyAlignment="1" applyProtection="1">
      <alignment horizontal="left" vertical="center" wrapText="1"/>
      <protection/>
    </xf>
    <xf numFmtId="0" fontId="88" fillId="0" borderId="21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center" vertical="top" wrapText="1"/>
    </xf>
    <xf numFmtId="0" fontId="89" fillId="0" borderId="15" xfId="0" applyFont="1" applyFill="1" applyBorder="1" applyAlignment="1">
      <alignment horizontal="center" vertical="top" wrapText="1"/>
    </xf>
    <xf numFmtId="0" fontId="89" fillId="0" borderId="16" xfId="0" applyFont="1" applyFill="1" applyBorder="1" applyAlignment="1">
      <alignment horizontal="center" vertical="top" wrapText="1"/>
    </xf>
    <xf numFmtId="0" fontId="88" fillId="0" borderId="15" xfId="0" applyFont="1" applyFill="1" applyBorder="1" applyAlignment="1" applyProtection="1">
      <alignment horizontal="center" vertical="center" wrapText="1"/>
      <protection/>
    </xf>
    <xf numFmtId="0" fontId="88" fillId="0" borderId="14" xfId="0" applyFont="1" applyFill="1" applyBorder="1" applyAlignment="1">
      <alignment horizontal="center" vertical="top" wrapText="1"/>
    </xf>
    <xf numFmtId="0" fontId="89" fillId="0" borderId="14" xfId="0" applyFont="1" applyFill="1" applyBorder="1" applyAlignment="1">
      <alignment horizontal="center" vertical="top" wrapText="1"/>
    </xf>
    <xf numFmtId="0" fontId="87" fillId="0" borderId="14" xfId="0" applyFont="1" applyFill="1" applyBorder="1" applyAlignment="1" applyProtection="1">
      <alignment horizontal="left" vertical="center" wrapText="1"/>
      <protection/>
    </xf>
    <xf numFmtId="0" fontId="87" fillId="0" borderId="14" xfId="0" applyFont="1" applyFill="1" applyBorder="1" applyAlignment="1">
      <alignment horizontal="left" vertical="center" wrapText="1"/>
    </xf>
    <xf numFmtId="0" fontId="79" fillId="0" borderId="23" xfId="0" applyFont="1" applyFill="1" applyBorder="1" applyAlignment="1" applyProtection="1">
      <alignment horizontal="center"/>
      <protection/>
    </xf>
    <xf numFmtId="0" fontId="90" fillId="16" borderId="14" xfId="0" applyFont="1" applyFill="1" applyBorder="1" applyAlignment="1" applyProtection="1">
      <alignment horizontal="center" vertical="center" wrapText="1"/>
      <protection/>
    </xf>
    <xf numFmtId="0" fontId="78" fillId="0" borderId="14" xfId="0" applyFont="1" applyFill="1" applyBorder="1" applyAlignment="1">
      <alignment horizontal="center" vertical="center" wrapText="1"/>
    </xf>
    <xf numFmtId="0" fontId="78" fillId="16" borderId="14" xfId="0" applyFont="1" applyFill="1" applyBorder="1" applyAlignment="1">
      <alignment horizontal="center" vertical="center" wrapText="1"/>
    </xf>
    <xf numFmtId="0" fontId="91" fillId="0" borderId="0" xfId="0" applyFont="1" applyFill="1" applyAlignment="1" applyProtection="1">
      <alignment horizontal="left" vertical="center"/>
      <protection/>
    </xf>
    <xf numFmtId="0" fontId="78" fillId="0" borderId="14" xfId="0" applyFont="1" applyFill="1" applyBorder="1" applyAlignment="1" applyProtection="1">
      <alignment horizontal="center" vertical="center" wrapText="1"/>
      <protection/>
    </xf>
    <xf numFmtId="0" fontId="78" fillId="16" borderId="11" xfId="0" applyFont="1" applyFill="1" applyBorder="1" applyAlignment="1" applyProtection="1">
      <alignment horizontal="center" vertical="center" wrapText="1"/>
      <protection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Border="1" applyAlignment="1" applyProtection="1">
      <alignment horizontal="center" vertical="center" wrapText="1"/>
      <protection/>
    </xf>
    <xf numFmtId="0" fontId="79" fillId="0" borderId="0" xfId="0" applyFont="1" applyFill="1" applyAlignment="1">
      <alignment horizontal="left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8" fillId="0" borderId="27" xfId="0" applyFont="1" applyFill="1" applyBorder="1" applyAlignment="1" applyProtection="1">
      <alignment horizontal="center" vertical="center" wrapText="1"/>
      <protection/>
    </xf>
    <xf numFmtId="0" fontId="78" fillId="0" borderId="22" xfId="0" applyFont="1" applyFill="1" applyBorder="1" applyAlignment="1" applyProtection="1">
      <alignment horizontal="center" vertical="center" wrapText="1"/>
      <protection/>
    </xf>
    <xf numFmtId="0" fontId="78" fillId="0" borderId="24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center" vertical="center" wrapText="1"/>
      <protection/>
    </xf>
    <xf numFmtId="0" fontId="78" fillId="0" borderId="17" xfId="0" applyFont="1" applyFill="1" applyBorder="1" applyAlignment="1" applyProtection="1">
      <alignment horizontal="center" vertical="center" wrapText="1"/>
      <protection/>
    </xf>
    <xf numFmtId="0" fontId="78" fillId="0" borderId="25" xfId="0" applyFont="1" applyFill="1" applyBorder="1" applyAlignment="1" applyProtection="1">
      <alignment horizontal="center" vertical="center" wrapText="1"/>
      <protection/>
    </xf>
    <xf numFmtId="0" fontId="78" fillId="0" borderId="26" xfId="0" applyFont="1" applyFill="1" applyBorder="1" applyAlignment="1" applyProtection="1">
      <alignment horizontal="center" vertical="center" wrapText="1"/>
      <protection/>
    </xf>
    <xf numFmtId="0" fontId="78" fillId="16" borderId="17" xfId="0" applyFont="1" applyFill="1" applyBorder="1" applyAlignment="1" applyProtection="1">
      <alignment horizontal="center" vertical="center" wrapText="1"/>
      <protection/>
    </xf>
    <xf numFmtId="0" fontId="78" fillId="16" borderId="25" xfId="0" applyFont="1" applyFill="1" applyBorder="1" applyAlignment="1" applyProtection="1">
      <alignment horizontal="center" vertical="center" wrapText="1"/>
      <protection/>
    </xf>
    <xf numFmtId="0" fontId="78" fillId="16" borderId="2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8" fillId="16" borderId="14" xfId="0" applyFont="1" applyFill="1" applyBorder="1" applyAlignment="1" applyProtection="1">
      <alignment horizontal="center" vertical="center" wrapText="1"/>
      <protection/>
    </xf>
    <xf numFmtId="0" fontId="78" fillId="0" borderId="20" xfId="0" applyFont="1" applyFill="1" applyBorder="1" applyAlignment="1" applyProtection="1">
      <alignment horizontal="center" vertical="center" wrapText="1"/>
      <protection/>
    </xf>
    <xf numFmtId="0" fontId="78" fillId="0" borderId="18" xfId="0" applyFont="1" applyFill="1" applyBorder="1" applyAlignment="1" applyProtection="1">
      <alignment horizontal="center" vertical="center" wrapText="1"/>
      <protection/>
    </xf>
    <xf numFmtId="0" fontId="78" fillId="0" borderId="15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8" fillId="16" borderId="20" xfId="0" applyFont="1" applyFill="1" applyBorder="1" applyAlignment="1" applyProtection="1">
      <alignment horizontal="center" vertical="center" wrapText="1"/>
      <protection/>
    </xf>
    <xf numFmtId="0" fontId="78" fillId="16" borderId="15" xfId="0" applyFont="1" applyFill="1" applyBorder="1" applyAlignment="1" applyProtection="1">
      <alignment horizontal="center" vertical="center" wrapText="1"/>
      <protection/>
    </xf>
    <xf numFmtId="0" fontId="78" fillId="0" borderId="28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/>
    </xf>
    <xf numFmtId="0" fontId="78" fillId="0" borderId="29" xfId="0" applyFont="1" applyFill="1" applyBorder="1" applyAlignment="1" applyProtection="1">
      <alignment horizontal="center" vertical="center" wrapText="1"/>
      <protection/>
    </xf>
    <xf numFmtId="0" fontId="78" fillId="16" borderId="14" xfId="0" applyFont="1" applyFill="1" applyBorder="1" applyAlignment="1">
      <alignment horizontal="center" wrapText="1"/>
    </xf>
    <xf numFmtId="0" fontId="78" fillId="0" borderId="30" xfId="0" applyFont="1" applyFill="1" applyBorder="1" applyAlignment="1" applyProtection="1">
      <alignment horizontal="center" vertical="center" wrapText="1"/>
      <protection/>
    </xf>
    <xf numFmtId="0" fontId="78" fillId="0" borderId="31" xfId="0" applyFont="1" applyFill="1" applyBorder="1" applyAlignment="1" applyProtection="1">
      <alignment horizontal="center" vertical="center" wrapText="1"/>
      <protection/>
    </xf>
    <xf numFmtId="0" fontId="78" fillId="16" borderId="10" xfId="0" applyFont="1" applyFill="1" applyBorder="1" applyAlignment="1" applyProtection="1">
      <alignment horizontal="center" vertical="center" wrapText="1"/>
      <protection/>
    </xf>
    <xf numFmtId="0" fontId="78" fillId="16" borderId="22" xfId="0" applyFont="1" applyFill="1" applyBorder="1" applyAlignment="1" applyProtection="1">
      <alignment horizontal="center" vertical="center" wrapText="1"/>
      <protection/>
    </xf>
    <xf numFmtId="0" fontId="78" fillId="16" borderId="24" xfId="0" applyFont="1" applyFill="1" applyBorder="1" applyAlignment="1" applyProtection="1">
      <alignment horizontal="center" vertical="center" wrapText="1"/>
      <protection/>
    </xf>
    <xf numFmtId="0" fontId="78" fillId="16" borderId="12" xfId="0" applyFont="1" applyFill="1" applyBorder="1" applyAlignment="1" applyProtection="1">
      <alignment horizontal="center" vertical="center" wrapText="1"/>
      <protection/>
    </xf>
    <xf numFmtId="0" fontId="82" fillId="16" borderId="14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 applyProtection="1">
      <alignment horizontal="center" vertical="center" wrapText="1"/>
      <protection/>
    </xf>
  </cellXfs>
  <cellStyles count="142">
    <cellStyle name="Normal" xfId="0"/>
    <cellStyle name="_1043__1080__1087__1077__1088__1089__1089__1099__1083__1082__1072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Default (user)" xfId="34"/>
    <cellStyle name="Excel_BuiltIn_Hyperlink" xfId="35"/>
    <cellStyle name="Heading" xfId="36"/>
    <cellStyle name="Heading 2" xfId="37"/>
    <cellStyle name="Heading 3" xfId="38"/>
    <cellStyle name="Heading 4" xfId="39"/>
    <cellStyle name="Heading 5" xfId="40"/>
    <cellStyle name="Heading 6" xfId="41"/>
    <cellStyle name="Heading1" xfId="42"/>
    <cellStyle name="Heading1 2" xfId="43"/>
    <cellStyle name="Heading1 3" xfId="44"/>
    <cellStyle name="Heading1 4" xfId="45"/>
    <cellStyle name="Heading1 5" xfId="46"/>
    <cellStyle name="Heading1 6" xfId="47"/>
    <cellStyle name="Result" xfId="48"/>
    <cellStyle name="Result 2" xfId="49"/>
    <cellStyle name="Result 3" xfId="50"/>
    <cellStyle name="Result 4" xfId="51"/>
    <cellStyle name="Result 5" xfId="52"/>
    <cellStyle name="Result 6" xfId="53"/>
    <cellStyle name="Result2" xfId="54"/>
    <cellStyle name="Result2 2" xfId="55"/>
    <cellStyle name="Result2 2 2" xfId="56"/>
    <cellStyle name="Result2 3" xfId="57"/>
    <cellStyle name="Result2 4" xfId="58"/>
    <cellStyle name="Result2 4 2" xfId="59"/>
    <cellStyle name="Result2 5" xfId="60"/>
    <cellStyle name="Result2 6" xfId="61"/>
    <cellStyle name="Result2 7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10" xfId="74"/>
    <cellStyle name="Гиперссылка 11" xfId="75"/>
    <cellStyle name="Гиперссылка 12" xfId="76"/>
    <cellStyle name="Гиперссылка 13" xfId="77"/>
    <cellStyle name="Гиперссылка 14" xfId="78"/>
    <cellStyle name="Гиперссылка 15" xfId="79"/>
    <cellStyle name="Гиперссылка 16" xfId="80"/>
    <cellStyle name="Гиперссылка 17" xfId="81"/>
    <cellStyle name="Гиперссылка 18" xfId="82"/>
    <cellStyle name="Гиперссылка 19" xfId="83"/>
    <cellStyle name="Гиперссылка 2" xfId="84"/>
    <cellStyle name="Гиперссылка 2 2" xfId="85"/>
    <cellStyle name="Гиперссылка 20" xfId="86"/>
    <cellStyle name="Гиперссылка 21" xfId="87"/>
    <cellStyle name="Гиперссылка 3" xfId="88"/>
    <cellStyle name="Гиперссылка 3 2" xfId="89"/>
    <cellStyle name="Гиперссылка 4" xfId="90"/>
    <cellStyle name="Гиперссылка 4 2" xfId="91"/>
    <cellStyle name="Гиперссылка 4 3" xfId="92"/>
    <cellStyle name="Гиперссылка 5" xfId="93"/>
    <cellStyle name="Гиперссылка 5 2" xfId="94"/>
    <cellStyle name="Гиперссылка 6" xfId="95"/>
    <cellStyle name="Гиперссылка 6 2" xfId="96"/>
    <cellStyle name="Гиперссылка 7" xfId="97"/>
    <cellStyle name="Гиперссылка 8" xfId="98"/>
    <cellStyle name="Гиперссылка 9" xfId="99"/>
    <cellStyle name="Currency" xfId="100"/>
    <cellStyle name="Currency [0]" xfId="101"/>
    <cellStyle name="Денежный 10" xfId="102"/>
    <cellStyle name="Денежный 11" xfId="103"/>
    <cellStyle name="Денежный 12" xfId="104"/>
    <cellStyle name="Денежный 13" xfId="105"/>
    <cellStyle name="Денежный 2" xfId="106"/>
    <cellStyle name="Денежный 2 2" xfId="107"/>
    <cellStyle name="Денежный 2 3" xfId="108"/>
    <cellStyle name="Денежный 3" xfId="109"/>
    <cellStyle name="Денежный 3 2" xfId="110"/>
    <cellStyle name="Денежный 4" xfId="111"/>
    <cellStyle name="Денежный 4 2" xfId="112"/>
    <cellStyle name="Денежный 4 3" xfId="113"/>
    <cellStyle name="Денежный 5" xfId="114"/>
    <cellStyle name="Денежный 5 2" xfId="115"/>
    <cellStyle name="Денежный 6" xfId="116"/>
    <cellStyle name="Денежный 6 2" xfId="117"/>
    <cellStyle name="Денежный 7" xfId="118"/>
    <cellStyle name="Денежный 8" xfId="119"/>
    <cellStyle name="Денежный 9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 10" xfId="129"/>
    <cellStyle name="Обычный 11" xfId="130"/>
    <cellStyle name="Обычный 11 2" xfId="131"/>
    <cellStyle name="Обычный 16" xfId="132"/>
    <cellStyle name="Обычный 2" xfId="133"/>
    <cellStyle name="Обычный 2 2" xfId="134"/>
    <cellStyle name="Обычный 2 3" xfId="135"/>
    <cellStyle name="Обычный 2 4" xfId="136"/>
    <cellStyle name="Обычный 3" xfId="137"/>
    <cellStyle name="Обычный 3 2" xfId="138"/>
    <cellStyle name="Обычный 4" xfId="139"/>
    <cellStyle name="Обычный 4 2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Followed Hyperlink" xfId="146"/>
    <cellStyle name="Плохой" xfId="147"/>
    <cellStyle name="Пояснение" xfId="148"/>
    <cellStyle name="Примечание" xfId="149"/>
    <cellStyle name="Percent" xfId="150"/>
    <cellStyle name="Связанная ячейка" xfId="151"/>
    <cellStyle name="Текст предупреждения" xfId="152"/>
    <cellStyle name="Comma" xfId="153"/>
    <cellStyle name="Comma [0]" xfId="154"/>
    <cellStyle name="Хороший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165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20807362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165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20807362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238334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238334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238334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238334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238334550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188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238334550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58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457485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457485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457485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83</xdr:row>
      <xdr:rowOff>0</xdr:rowOff>
    </xdr:from>
    <xdr:ext cx="123825" cy="523875"/>
    <xdr:sp>
      <xdr:nvSpPr>
        <xdr:cNvPr id="1" name="Text Box 1"/>
        <xdr:cNvSpPr>
          <a:spLocks/>
        </xdr:cNvSpPr>
      </xdr:nvSpPr>
      <xdr:spPr>
        <a:xfrm>
          <a:off x="6257925" y="962691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85725" cy="161925"/>
    <xdr:sp>
      <xdr:nvSpPr>
        <xdr:cNvPr id="2" name="Text Box 1"/>
        <xdr:cNvSpPr>
          <a:spLocks/>
        </xdr:cNvSpPr>
      </xdr:nvSpPr>
      <xdr:spPr>
        <a:xfrm>
          <a:off x="6257925" y="5905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3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4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5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6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7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23875"/>
    <xdr:sp>
      <xdr:nvSpPr>
        <xdr:cNvPr id="8" name="Text Box 1"/>
        <xdr:cNvSpPr>
          <a:spLocks/>
        </xdr:cNvSpPr>
      </xdr:nvSpPr>
      <xdr:spPr>
        <a:xfrm>
          <a:off x="6257925" y="96269175"/>
          <a:ext cx="1238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83</xdr:row>
      <xdr:rowOff>0</xdr:rowOff>
    </xdr:from>
    <xdr:ext cx="123825" cy="514350"/>
    <xdr:sp>
      <xdr:nvSpPr>
        <xdr:cNvPr id="9" name="Text Box 1"/>
        <xdr:cNvSpPr>
          <a:spLocks/>
        </xdr:cNvSpPr>
      </xdr:nvSpPr>
      <xdr:spPr>
        <a:xfrm>
          <a:off x="6257925" y="96269175"/>
          <a:ext cx="123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72"/>
  <sheetViews>
    <sheetView tabSelected="1" view="pageBreakPreview" zoomScale="50" zoomScaleNormal="80" zoomScaleSheetLayoutView="50" zoomScalePageLayoutView="59" workbookViewId="0" topLeftCell="A1">
      <selection activeCell="G334" sqref="G334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199" t="s">
        <v>154</v>
      </c>
      <c r="C2" s="199"/>
      <c r="D2" s="199"/>
      <c r="E2" s="199"/>
      <c r="F2" s="199"/>
      <c r="G2" s="199"/>
      <c r="H2" s="199"/>
      <c r="I2" s="199"/>
    </row>
    <row r="3" spans="2:22" s="5" customFormat="1" ht="27.75" customHeight="1">
      <c r="B3" s="204" t="s">
        <v>95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0"/>
      <c r="Q3" s="90"/>
      <c r="R3" s="90"/>
      <c r="S3" s="90"/>
      <c r="T3" s="90"/>
      <c r="U3" s="90"/>
      <c r="V3" s="90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0" t="s">
        <v>1</v>
      </c>
      <c r="C5" s="200" t="s">
        <v>2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"/>
      <c r="X5" s="27"/>
      <c r="Y5" s="27"/>
      <c r="Z5" s="27"/>
    </row>
    <row r="6" spans="2:24" s="5" customFormat="1" ht="30.75" customHeight="1">
      <c r="B6" s="200"/>
      <c r="C6" s="241" t="s">
        <v>87</v>
      </c>
      <c r="D6" s="198" t="s">
        <v>3</v>
      </c>
      <c r="E6" s="197" t="s">
        <v>100</v>
      </c>
      <c r="F6" s="197"/>
      <c r="G6" s="197"/>
      <c r="H6" s="205" t="s">
        <v>99</v>
      </c>
      <c r="I6" s="206"/>
      <c r="J6" s="206"/>
      <c r="K6" s="206"/>
      <c r="L6" s="206"/>
      <c r="M6" s="206"/>
      <c r="N6" s="206"/>
      <c r="O6" s="206"/>
      <c r="P6" s="206"/>
      <c r="Q6" s="207"/>
      <c r="R6" s="197" t="s">
        <v>104</v>
      </c>
      <c r="S6" s="197"/>
      <c r="T6" s="197" t="s">
        <v>105</v>
      </c>
      <c r="U6" s="197" t="s">
        <v>106</v>
      </c>
      <c r="V6" s="197"/>
      <c r="W6" s="55"/>
      <c r="X6" s="27"/>
    </row>
    <row r="7" spans="2:24" s="5" customFormat="1" ht="43.5" customHeight="1">
      <c r="B7" s="200"/>
      <c r="C7" s="241"/>
      <c r="D7" s="198"/>
      <c r="E7" s="197"/>
      <c r="F7" s="197"/>
      <c r="G7" s="197"/>
      <c r="H7" s="197" t="s">
        <v>101</v>
      </c>
      <c r="I7" s="197"/>
      <c r="J7" s="197"/>
      <c r="K7" s="197" t="s">
        <v>102</v>
      </c>
      <c r="L7" s="197"/>
      <c r="M7" s="197"/>
      <c r="N7" s="197" t="s">
        <v>103</v>
      </c>
      <c r="O7" s="197"/>
      <c r="P7" s="197"/>
      <c r="Q7" s="197" t="s">
        <v>120</v>
      </c>
      <c r="R7" s="197"/>
      <c r="S7" s="197"/>
      <c r="T7" s="197"/>
      <c r="U7" s="197"/>
      <c r="V7" s="197"/>
      <c r="W7" s="55"/>
      <c r="X7" s="27"/>
    </row>
    <row r="8" spans="2:23" s="5" customFormat="1" ht="108" customHeight="1" thickBot="1">
      <c r="B8" s="200"/>
      <c r="C8" s="241"/>
      <c r="D8" s="198"/>
      <c r="E8" s="92" t="s">
        <v>4</v>
      </c>
      <c r="F8" s="92" t="s">
        <v>98</v>
      </c>
      <c r="G8" s="93" t="s">
        <v>23</v>
      </c>
      <c r="H8" s="92" t="s">
        <v>85</v>
      </c>
      <c r="I8" s="92" t="s">
        <v>98</v>
      </c>
      <c r="J8" s="93" t="s">
        <v>23</v>
      </c>
      <c r="K8" s="92" t="s">
        <v>4</v>
      </c>
      <c r="L8" s="92" t="s">
        <v>98</v>
      </c>
      <c r="M8" s="93" t="s">
        <v>23</v>
      </c>
      <c r="N8" s="92" t="s">
        <v>4</v>
      </c>
      <c r="O8" s="92" t="s">
        <v>88</v>
      </c>
      <c r="P8" s="93" t="s">
        <v>23</v>
      </c>
      <c r="Q8" s="197"/>
      <c r="R8" s="92" t="s">
        <v>4</v>
      </c>
      <c r="S8" s="92" t="s">
        <v>98</v>
      </c>
      <c r="T8" s="92" t="s">
        <v>4</v>
      </c>
      <c r="U8" s="92" t="s">
        <v>4</v>
      </c>
      <c r="V8" s="81" t="s">
        <v>41</v>
      </c>
      <c r="W8" s="55"/>
    </row>
    <row r="9" spans="2:26" s="5" customFormat="1" ht="107.25" customHeight="1" thickBot="1">
      <c r="B9" s="6" t="s">
        <v>155</v>
      </c>
      <c r="C9" s="121">
        <v>44</v>
      </c>
      <c r="D9" s="122">
        <v>30</v>
      </c>
      <c r="E9" s="123">
        <v>12</v>
      </c>
      <c r="F9" s="124">
        <v>10</v>
      </c>
      <c r="G9" s="124">
        <v>7</v>
      </c>
      <c r="H9" s="31">
        <v>0</v>
      </c>
      <c r="I9" s="126">
        <v>0</v>
      </c>
      <c r="J9" s="75">
        <v>0</v>
      </c>
      <c r="K9" s="123">
        <v>12</v>
      </c>
      <c r="L9" s="124">
        <v>10</v>
      </c>
      <c r="M9" s="124">
        <v>7</v>
      </c>
      <c r="N9" s="121">
        <v>0</v>
      </c>
      <c r="O9" s="121">
        <v>0</v>
      </c>
      <c r="P9" s="32">
        <v>0</v>
      </c>
      <c r="Q9" s="120">
        <v>0</v>
      </c>
      <c r="R9" s="128">
        <v>8</v>
      </c>
      <c r="S9" s="128">
        <v>5</v>
      </c>
      <c r="T9" s="132">
        <v>0</v>
      </c>
      <c r="U9" s="133">
        <v>0</v>
      </c>
      <c r="V9" s="117">
        <v>0</v>
      </c>
      <c r="W9" s="74"/>
      <c r="X9" s="28"/>
      <c r="Y9" s="28"/>
      <c r="Z9" s="29"/>
    </row>
    <row r="10" spans="2:26" s="5" customFormat="1" ht="133.5" customHeight="1" thickBot="1">
      <c r="B10" s="6" t="s">
        <v>156</v>
      </c>
      <c r="C10" s="121">
        <v>9</v>
      </c>
      <c r="D10" s="122">
        <v>8</v>
      </c>
      <c r="E10" s="123">
        <v>3</v>
      </c>
      <c r="F10" s="124">
        <v>3</v>
      </c>
      <c r="G10" s="124">
        <v>3</v>
      </c>
      <c r="H10" s="31">
        <v>0</v>
      </c>
      <c r="I10" s="126">
        <v>0</v>
      </c>
      <c r="J10" s="75">
        <v>0</v>
      </c>
      <c r="K10" s="123">
        <v>3</v>
      </c>
      <c r="L10" s="124">
        <v>3</v>
      </c>
      <c r="M10" s="124">
        <v>3</v>
      </c>
      <c r="N10" s="121">
        <v>0</v>
      </c>
      <c r="O10" s="121">
        <v>0</v>
      </c>
      <c r="P10" s="32">
        <v>0</v>
      </c>
      <c r="Q10" s="127">
        <v>0</v>
      </c>
      <c r="R10" s="128">
        <v>0</v>
      </c>
      <c r="S10" s="128">
        <v>0</v>
      </c>
      <c r="T10" s="132">
        <v>0</v>
      </c>
      <c r="U10" s="133">
        <v>0</v>
      </c>
      <c r="V10" s="117"/>
      <c r="W10" s="74"/>
      <c r="X10" s="28"/>
      <c r="Y10" s="28"/>
      <c r="Z10" s="29"/>
    </row>
    <row r="11" spans="2:26" s="5" customFormat="1" ht="132" customHeight="1" thickBot="1">
      <c r="B11" s="6" t="s">
        <v>157</v>
      </c>
      <c r="C11" s="121">
        <v>2</v>
      </c>
      <c r="D11" s="122">
        <v>1</v>
      </c>
      <c r="E11" s="123">
        <v>0</v>
      </c>
      <c r="F11" s="124">
        <v>0</v>
      </c>
      <c r="G11" s="124">
        <v>0</v>
      </c>
      <c r="H11" s="31">
        <v>0</v>
      </c>
      <c r="I11" s="126">
        <v>0</v>
      </c>
      <c r="J11" s="75">
        <v>0</v>
      </c>
      <c r="K11" s="123">
        <v>0</v>
      </c>
      <c r="L11" s="124">
        <v>0</v>
      </c>
      <c r="M11" s="124">
        <v>0</v>
      </c>
      <c r="N11" s="121">
        <v>0</v>
      </c>
      <c r="O11" s="121">
        <v>0</v>
      </c>
      <c r="P11" s="32">
        <v>0</v>
      </c>
      <c r="Q11" s="127">
        <v>0</v>
      </c>
      <c r="R11" s="128">
        <v>0</v>
      </c>
      <c r="S11" s="128">
        <v>0</v>
      </c>
      <c r="T11" s="132">
        <v>0</v>
      </c>
      <c r="U11" s="133">
        <v>0</v>
      </c>
      <c r="V11" s="117">
        <v>0</v>
      </c>
      <c r="W11" s="74"/>
      <c r="X11" s="28"/>
      <c r="Y11" s="28"/>
      <c r="Z11" s="29"/>
    </row>
    <row r="12" spans="2:26" s="5" customFormat="1" ht="136.5" customHeight="1" thickBot="1">
      <c r="B12" s="6" t="s">
        <v>158</v>
      </c>
      <c r="C12" s="121">
        <v>6</v>
      </c>
      <c r="D12" s="122">
        <v>4</v>
      </c>
      <c r="E12" s="123">
        <v>2</v>
      </c>
      <c r="F12" s="124">
        <v>1</v>
      </c>
      <c r="G12" s="124">
        <v>1</v>
      </c>
      <c r="H12" s="31">
        <v>0</v>
      </c>
      <c r="I12" s="126">
        <v>0</v>
      </c>
      <c r="J12" s="75">
        <v>0</v>
      </c>
      <c r="K12" s="123">
        <v>2</v>
      </c>
      <c r="L12" s="124">
        <v>1</v>
      </c>
      <c r="M12" s="124">
        <v>1</v>
      </c>
      <c r="N12" s="121">
        <v>0</v>
      </c>
      <c r="O12" s="121">
        <v>0</v>
      </c>
      <c r="P12" s="32">
        <v>0</v>
      </c>
      <c r="Q12" s="127">
        <v>0</v>
      </c>
      <c r="R12" s="128">
        <v>0</v>
      </c>
      <c r="S12" s="128">
        <v>0</v>
      </c>
      <c r="T12" s="132">
        <v>0</v>
      </c>
      <c r="U12" s="133">
        <v>0</v>
      </c>
      <c r="V12" s="117">
        <v>0</v>
      </c>
      <c r="W12" s="74"/>
      <c r="X12" s="28"/>
      <c r="Y12" s="28"/>
      <c r="Z12" s="29"/>
    </row>
    <row r="13" spans="2:26" s="5" customFormat="1" ht="139.5" customHeight="1" thickBot="1">
      <c r="B13" s="6" t="s">
        <v>159</v>
      </c>
      <c r="C13" s="121">
        <v>6</v>
      </c>
      <c r="D13" s="122">
        <v>5</v>
      </c>
      <c r="E13" s="123">
        <v>1</v>
      </c>
      <c r="F13" s="124">
        <v>1</v>
      </c>
      <c r="G13" s="124">
        <v>1</v>
      </c>
      <c r="H13" s="31">
        <v>0</v>
      </c>
      <c r="I13" s="126">
        <v>0</v>
      </c>
      <c r="J13" s="75">
        <v>0</v>
      </c>
      <c r="K13" s="123">
        <v>1</v>
      </c>
      <c r="L13" s="124">
        <v>1</v>
      </c>
      <c r="M13" s="124">
        <v>1</v>
      </c>
      <c r="N13" s="121">
        <v>0</v>
      </c>
      <c r="O13" s="121">
        <v>0</v>
      </c>
      <c r="P13" s="32">
        <v>0</v>
      </c>
      <c r="Q13" s="127">
        <v>0</v>
      </c>
      <c r="R13" s="128">
        <v>0</v>
      </c>
      <c r="S13" s="128">
        <v>0</v>
      </c>
      <c r="T13" s="132">
        <v>0</v>
      </c>
      <c r="U13" s="133">
        <v>0</v>
      </c>
      <c r="V13" s="117">
        <v>0</v>
      </c>
      <c r="W13" s="74"/>
      <c r="X13" s="28"/>
      <c r="Y13" s="28"/>
      <c r="Z13" s="29"/>
    </row>
    <row r="14" spans="2:26" s="5" customFormat="1" ht="136.5" customHeight="1" thickBot="1">
      <c r="B14" s="6" t="s">
        <v>160</v>
      </c>
      <c r="C14" s="121">
        <v>18</v>
      </c>
      <c r="D14" s="122">
        <v>5</v>
      </c>
      <c r="E14" s="125">
        <v>3</v>
      </c>
      <c r="F14" s="125">
        <v>2</v>
      </c>
      <c r="G14" s="125">
        <v>2</v>
      </c>
      <c r="H14" s="31">
        <v>0</v>
      </c>
      <c r="I14" s="126">
        <v>0</v>
      </c>
      <c r="J14" s="75">
        <v>0</v>
      </c>
      <c r="K14" s="125">
        <v>3</v>
      </c>
      <c r="L14" s="125">
        <v>2</v>
      </c>
      <c r="M14" s="125">
        <v>2</v>
      </c>
      <c r="N14" s="121">
        <v>11</v>
      </c>
      <c r="O14" s="121">
        <v>0</v>
      </c>
      <c r="P14" s="32">
        <v>0</v>
      </c>
      <c r="Q14" s="127">
        <v>0</v>
      </c>
      <c r="R14" s="129">
        <v>0</v>
      </c>
      <c r="S14" s="130">
        <v>0</v>
      </c>
      <c r="T14" s="132">
        <v>0</v>
      </c>
      <c r="U14" s="133">
        <v>0</v>
      </c>
      <c r="V14" s="117">
        <v>0</v>
      </c>
      <c r="W14" s="74"/>
      <c r="X14" s="28"/>
      <c r="Y14" s="28"/>
      <c r="Z14" s="29"/>
    </row>
    <row r="15" spans="2:26" s="5" customFormat="1" ht="136.5" customHeight="1" thickBot="1">
      <c r="B15" s="6" t="s">
        <v>161</v>
      </c>
      <c r="C15" s="121">
        <v>4</v>
      </c>
      <c r="D15" s="122">
        <v>3</v>
      </c>
      <c r="E15" s="123">
        <v>1</v>
      </c>
      <c r="F15" s="124">
        <v>1</v>
      </c>
      <c r="G15" s="124">
        <v>1</v>
      </c>
      <c r="H15" s="31">
        <v>0</v>
      </c>
      <c r="I15" s="126">
        <v>0</v>
      </c>
      <c r="J15" s="75">
        <v>0</v>
      </c>
      <c r="K15" s="123">
        <v>1</v>
      </c>
      <c r="L15" s="124">
        <v>1</v>
      </c>
      <c r="M15" s="124">
        <v>1</v>
      </c>
      <c r="N15" s="121">
        <v>0</v>
      </c>
      <c r="O15" s="121">
        <v>0</v>
      </c>
      <c r="P15" s="32">
        <v>0</v>
      </c>
      <c r="Q15" s="127">
        <v>0</v>
      </c>
      <c r="R15" s="128">
        <v>0</v>
      </c>
      <c r="S15" s="128">
        <v>0</v>
      </c>
      <c r="T15" s="132">
        <v>0</v>
      </c>
      <c r="U15" s="133">
        <v>0</v>
      </c>
      <c r="V15" s="117">
        <v>0</v>
      </c>
      <c r="W15" s="74"/>
      <c r="X15" s="28"/>
      <c r="Y15" s="28"/>
      <c r="Z15" s="29"/>
    </row>
    <row r="16" spans="2:26" s="5" customFormat="1" ht="135" customHeight="1" thickBot="1">
      <c r="B16" s="6" t="s">
        <v>162</v>
      </c>
      <c r="C16" s="121">
        <v>19</v>
      </c>
      <c r="D16" s="122">
        <v>18</v>
      </c>
      <c r="E16" s="123">
        <v>2</v>
      </c>
      <c r="F16" s="124">
        <v>1</v>
      </c>
      <c r="G16" s="124">
        <v>0</v>
      </c>
      <c r="H16" s="31">
        <v>0</v>
      </c>
      <c r="I16" s="126">
        <v>0</v>
      </c>
      <c r="J16" s="75">
        <v>0</v>
      </c>
      <c r="K16" s="123">
        <v>2</v>
      </c>
      <c r="L16" s="124">
        <v>1</v>
      </c>
      <c r="M16" s="124">
        <v>0</v>
      </c>
      <c r="N16" s="121">
        <v>0</v>
      </c>
      <c r="O16" s="121">
        <v>0</v>
      </c>
      <c r="P16" s="32">
        <v>0</v>
      </c>
      <c r="Q16" s="127">
        <v>0</v>
      </c>
      <c r="R16" s="128">
        <v>0</v>
      </c>
      <c r="S16" s="128">
        <v>0</v>
      </c>
      <c r="T16" s="132">
        <v>0</v>
      </c>
      <c r="U16" s="133">
        <v>0</v>
      </c>
      <c r="V16" s="117">
        <v>0</v>
      </c>
      <c r="W16" s="74"/>
      <c r="X16" s="28"/>
      <c r="Y16" s="28"/>
      <c r="Z16" s="29"/>
    </row>
    <row r="17" spans="2:26" s="5" customFormat="1" ht="139.5" customHeight="1" thickBot="1">
      <c r="B17" s="6" t="s">
        <v>163</v>
      </c>
      <c r="C17" s="121">
        <v>3</v>
      </c>
      <c r="D17" s="122">
        <v>2</v>
      </c>
      <c r="E17" s="123">
        <v>0</v>
      </c>
      <c r="F17" s="124">
        <v>0</v>
      </c>
      <c r="G17" s="124">
        <v>0</v>
      </c>
      <c r="H17" s="31">
        <v>0</v>
      </c>
      <c r="I17" s="126">
        <v>0</v>
      </c>
      <c r="J17" s="75">
        <v>0</v>
      </c>
      <c r="K17" s="123">
        <v>0</v>
      </c>
      <c r="L17" s="124">
        <v>0</v>
      </c>
      <c r="M17" s="124">
        <v>0</v>
      </c>
      <c r="N17" s="121">
        <v>0</v>
      </c>
      <c r="O17" s="121">
        <v>0</v>
      </c>
      <c r="P17" s="32">
        <v>0</v>
      </c>
      <c r="Q17" s="127">
        <v>0</v>
      </c>
      <c r="R17" s="128">
        <v>0</v>
      </c>
      <c r="S17" s="128">
        <v>0</v>
      </c>
      <c r="T17" s="132">
        <v>0</v>
      </c>
      <c r="U17" s="133">
        <v>0</v>
      </c>
      <c r="V17" s="117">
        <v>0</v>
      </c>
      <c r="W17" s="74"/>
      <c r="X17" s="28"/>
      <c r="Y17" s="28"/>
      <c r="Z17" s="29"/>
    </row>
    <row r="18" spans="2:26" s="5" customFormat="1" ht="94.5" customHeight="1" thickBot="1">
      <c r="B18" s="6" t="s">
        <v>164</v>
      </c>
      <c r="C18" s="121">
        <v>23</v>
      </c>
      <c r="D18" s="122">
        <v>11</v>
      </c>
      <c r="E18" s="125">
        <v>20</v>
      </c>
      <c r="F18" s="125">
        <v>16</v>
      </c>
      <c r="G18" s="125">
        <v>14</v>
      </c>
      <c r="H18" s="31">
        <v>0</v>
      </c>
      <c r="I18" s="126">
        <v>0</v>
      </c>
      <c r="J18" s="75">
        <v>0</v>
      </c>
      <c r="K18" s="125">
        <v>20</v>
      </c>
      <c r="L18" s="125">
        <v>16</v>
      </c>
      <c r="M18" s="125">
        <v>14</v>
      </c>
      <c r="N18" s="121">
        <v>0</v>
      </c>
      <c r="O18" s="121">
        <v>0</v>
      </c>
      <c r="P18" s="32">
        <v>0</v>
      </c>
      <c r="Q18" s="127">
        <v>0</v>
      </c>
      <c r="R18" s="129">
        <v>1</v>
      </c>
      <c r="S18" s="130">
        <v>1</v>
      </c>
      <c r="T18" s="132">
        <v>0</v>
      </c>
      <c r="U18" s="133">
        <v>0</v>
      </c>
      <c r="V18" s="117">
        <v>0</v>
      </c>
      <c r="W18" s="74"/>
      <c r="X18" s="28"/>
      <c r="Y18" s="28"/>
      <c r="Z18" s="29"/>
    </row>
    <row r="19" spans="2:26" s="5" customFormat="1" ht="118.5" customHeight="1" thickBot="1">
      <c r="B19" s="6" t="s">
        <v>165</v>
      </c>
      <c r="C19" s="121">
        <v>8</v>
      </c>
      <c r="D19" s="122">
        <v>7</v>
      </c>
      <c r="E19" s="125">
        <v>1</v>
      </c>
      <c r="F19" s="125">
        <v>1</v>
      </c>
      <c r="G19" s="125">
        <v>1</v>
      </c>
      <c r="H19" s="31">
        <v>0</v>
      </c>
      <c r="I19" s="126">
        <v>0</v>
      </c>
      <c r="J19" s="75">
        <v>0</v>
      </c>
      <c r="K19" s="125">
        <v>1</v>
      </c>
      <c r="L19" s="125">
        <v>1</v>
      </c>
      <c r="M19" s="125">
        <v>1</v>
      </c>
      <c r="N19" s="121">
        <v>0</v>
      </c>
      <c r="O19" s="121">
        <v>0</v>
      </c>
      <c r="P19" s="32">
        <v>0</v>
      </c>
      <c r="Q19" s="127">
        <v>0</v>
      </c>
      <c r="R19" s="131">
        <v>0</v>
      </c>
      <c r="S19" s="130">
        <v>0</v>
      </c>
      <c r="T19" s="132">
        <v>0</v>
      </c>
      <c r="U19" s="133">
        <v>0</v>
      </c>
      <c r="V19" s="117">
        <v>0</v>
      </c>
      <c r="W19" s="74"/>
      <c r="X19" s="28"/>
      <c r="Y19" s="28"/>
      <c r="Z19" s="29"/>
    </row>
    <row r="20" spans="2:26" s="5" customFormat="1" ht="117" customHeight="1" thickBot="1">
      <c r="B20" s="6" t="s">
        <v>166</v>
      </c>
      <c r="C20" s="121">
        <v>5</v>
      </c>
      <c r="D20" s="122">
        <v>4</v>
      </c>
      <c r="E20" s="125">
        <v>2</v>
      </c>
      <c r="F20" s="125">
        <v>1</v>
      </c>
      <c r="G20" s="125">
        <v>0</v>
      </c>
      <c r="H20" s="31">
        <v>0</v>
      </c>
      <c r="I20" s="126">
        <v>0</v>
      </c>
      <c r="J20" s="75">
        <v>0</v>
      </c>
      <c r="K20" s="125">
        <v>2</v>
      </c>
      <c r="L20" s="125">
        <v>1</v>
      </c>
      <c r="M20" s="125">
        <v>0</v>
      </c>
      <c r="N20" s="121">
        <v>0</v>
      </c>
      <c r="O20" s="121">
        <v>0</v>
      </c>
      <c r="P20" s="32">
        <v>0</v>
      </c>
      <c r="Q20" s="127">
        <v>0</v>
      </c>
      <c r="R20" s="129">
        <v>0</v>
      </c>
      <c r="S20" s="130">
        <v>0</v>
      </c>
      <c r="T20" s="132">
        <v>0</v>
      </c>
      <c r="U20" s="133">
        <v>0</v>
      </c>
      <c r="V20" s="117">
        <v>0</v>
      </c>
      <c r="W20" s="74"/>
      <c r="X20" s="28"/>
      <c r="Y20" s="28"/>
      <c r="Z20" s="29"/>
    </row>
    <row r="21" spans="2:26" s="5" customFormat="1" ht="115.5" customHeight="1" thickBot="1">
      <c r="B21" s="6" t="s">
        <v>167</v>
      </c>
      <c r="C21" s="121">
        <v>35</v>
      </c>
      <c r="D21" s="122">
        <v>33</v>
      </c>
      <c r="E21" s="125">
        <v>4</v>
      </c>
      <c r="F21" s="125">
        <v>3</v>
      </c>
      <c r="G21" s="125">
        <v>0</v>
      </c>
      <c r="H21" s="31">
        <v>0</v>
      </c>
      <c r="I21" s="126">
        <v>0</v>
      </c>
      <c r="J21" s="75">
        <v>0</v>
      </c>
      <c r="K21" s="125">
        <v>4</v>
      </c>
      <c r="L21" s="125">
        <v>3</v>
      </c>
      <c r="M21" s="125">
        <v>0</v>
      </c>
      <c r="N21" s="121">
        <v>0</v>
      </c>
      <c r="O21" s="121">
        <v>0</v>
      </c>
      <c r="P21" s="32">
        <v>0</v>
      </c>
      <c r="Q21" s="127">
        <v>0</v>
      </c>
      <c r="R21" s="129">
        <v>0</v>
      </c>
      <c r="S21" s="130">
        <v>0</v>
      </c>
      <c r="T21" s="132">
        <v>0</v>
      </c>
      <c r="U21" s="133">
        <v>0</v>
      </c>
      <c r="V21" s="117">
        <v>0</v>
      </c>
      <c r="W21" s="74"/>
      <c r="X21" s="28"/>
      <c r="Y21" s="28"/>
      <c r="Z21" s="29"/>
    </row>
    <row r="22" spans="2:26" s="5" customFormat="1" ht="127.5" customHeight="1" thickBot="1">
      <c r="B22" s="6" t="s">
        <v>168</v>
      </c>
      <c r="C22" s="121">
        <v>6</v>
      </c>
      <c r="D22" s="122">
        <v>4</v>
      </c>
      <c r="E22" s="125">
        <v>3</v>
      </c>
      <c r="F22" s="125">
        <v>2</v>
      </c>
      <c r="G22" s="125">
        <v>2</v>
      </c>
      <c r="H22" s="31">
        <v>0</v>
      </c>
      <c r="I22" s="126">
        <v>0</v>
      </c>
      <c r="J22" s="75">
        <v>0</v>
      </c>
      <c r="K22" s="125">
        <v>3</v>
      </c>
      <c r="L22" s="125">
        <v>2</v>
      </c>
      <c r="M22" s="125">
        <v>2</v>
      </c>
      <c r="N22" s="121">
        <v>0</v>
      </c>
      <c r="O22" s="121">
        <v>0</v>
      </c>
      <c r="P22" s="32">
        <v>0</v>
      </c>
      <c r="Q22" s="127">
        <v>0</v>
      </c>
      <c r="R22" s="129">
        <v>0</v>
      </c>
      <c r="S22" s="130">
        <v>0</v>
      </c>
      <c r="T22" s="132">
        <v>0</v>
      </c>
      <c r="U22" s="133">
        <v>0</v>
      </c>
      <c r="V22" s="117">
        <v>0</v>
      </c>
      <c r="W22" s="74"/>
      <c r="X22" s="28"/>
      <c r="Y22" s="28"/>
      <c r="Z22" s="29"/>
    </row>
    <row r="23" spans="2:26" s="5" customFormat="1" ht="132" customHeight="1" thickBot="1">
      <c r="B23" s="6" t="s">
        <v>169</v>
      </c>
      <c r="C23" s="121">
        <v>6</v>
      </c>
      <c r="D23" s="122">
        <v>5</v>
      </c>
      <c r="E23" s="125">
        <v>2</v>
      </c>
      <c r="F23" s="125">
        <v>1</v>
      </c>
      <c r="G23" s="125">
        <v>0</v>
      </c>
      <c r="H23" s="31">
        <v>0</v>
      </c>
      <c r="I23" s="126">
        <v>0</v>
      </c>
      <c r="J23" s="75">
        <v>0</v>
      </c>
      <c r="K23" s="125">
        <v>2</v>
      </c>
      <c r="L23" s="125">
        <v>1</v>
      </c>
      <c r="M23" s="125">
        <v>0</v>
      </c>
      <c r="N23" s="121">
        <v>0</v>
      </c>
      <c r="O23" s="121">
        <v>0</v>
      </c>
      <c r="P23" s="32">
        <v>0</v>
      </c>
      <c r="Q23" s="127">
        <v>0</v>
      </c>
      <c r="R23" s="129">
        <v>0</v>
      </c>
      <c r="S23" s="130">
        <v>0</v>
      </c>
      <c r="T23" s="132">
        <v>0</v>
      </c>
      <c r="U23" s="133">
        <v>0</v>
      </c>
      <c r="V23" s="117">
        <v>0</v>
      </c>
      <c r="W23" s="74"/>
      <c r="X23" s="28"/>
      <c r="Y23" s="28"/>
      <c r="Z23" s="29"/>
    </row>
    <row r="24" spans="2:26" s="5" customFormat="1" ht="121.5" customHeight="1">
      <c r="B24" s="6" t="s">
        <v>170</v>
      </c>
      <c r="C24" s="121">
        <v>4</v>
      </c>
      <c r="D24" s="122">
        <v>3</v>
      </c>
      <c r="E24" s="125">
        <v>2</v>
      </c>
      <c r="F24" s="125">
        <v>2</v>
      </c>
      <c r="G24" s="125">
        <v>0</v>
      </c>
      <c r="H24" s="31">
        <v>0</v>
      </c>
      <c r="I24" s="126">
        <v>0</v>
      </c>
      <c r="J24" s="75">
        <v>0</v>
      </c>
      <c r="K24" s="125">
        <v>2</v>
      </c>
      <c r="L24" s="125">
        <v>2</v>
      </c>
      <c r="M24" s="125">
        <v>0</v>
      </c>
      <c r="N24" s="121">
        <v>0</v>
      </c>
      <c r="O24" s="121">
        <v>0</v>
      </c>
      <c r="P24" s="32">
        <v>0</v>
      </c>
      <c r="Q24" s="127">
        <v>0</v>
      </c>
      <c r="R24" s="129">
        <v>0</v>
      </c>
      <c r="S24" s="130">
        <v>0</v>
      </c>
      <c r="T24" s="132">
        <v>0</v>
      </c>
      <c r="U24" s="133">
        <v>0</v>
      </c>
      <c r="V24" s="117">
        <v>0</v>
      </c>
      <c r="W24" s="74"/>
      <c r="X24" s="28"/>
      <c r="Y24" s="28"/>
      <c r="Z24" s="29"/>
    </row>
    <row r="25" spans="2:26" s="5" customFormat="1" ht="24" customHeight="1">
      <c r="B25" s="33" t="s">
        <v>4</v>
      </c>
      <c r="C25" s="34">
        <f>SUM(C9:C24)</f>
        <v>198</v>
      </c>
      <c r="D25" s="34">
        <f>SUM(D9:D24)</f>
        <v>143</v>
      </c>
      <c r="E25" s="34">
        <f>SUM(E9:E24)</f>
        <v>58</v>
      </c>
      <c r="F25" s="34">
        <f>SUM(F9:F24)</f>
        <v>45</v>
      </c>
      <c r="G25" s="34">
        <f>SUM(G9:G24)</f>
        <v>32</v>
      </c>
      <c r="H25" s="34">
        <v>0</v>
      </c>
      <c r="I25" s="34">
        <v>0</v>
      </c>
      <c r="J25" s="34">
        <v>0</v>
      </c>
      <c r="K25" s="35">
        <f aca="true" t="shared" si="0" ref="K25:V25">SUM(K9:K24)</f>
        <v>58</v>
      </c>
      <c r="L25" s="36">
        <f t="shared" si="0"/>
        <v>45</v>
      </c>
      <c r="M25" s="36">
        <f t="shared" si="0"/>
        <v>32</v>
      </c>
      <c r="N25" s="36">
        <f t="shared" si="0"/>
        <v>11</v>
      </c>
      <c r="O25" s="36">
        <f t="shared" si="0"/>
        <v>0</v>
      </c>
      <c r="P25" s="36">
        <f t="shared" si="0"/>
        <v>0</v>
      </c>
      <c r="Q25" s="36">
        <f t="shared" si="0"/>
        <v>0</v>
      </c>
      <c r="R25" s="37">
        <f t="shared" si="0"/>
        <v>9</v>
      </c>
      <c r="S25" s="68">
        <f t="shared" si="0"/>
        <v>6</v>
      </c>
      <c r="T25" s="37">
        <f t="shared" si="0"/>
        <v>0</v>
      </c>
      <c r="U25" s="68">
        <f t="shared" si="0"/>
        <v>0</v>
      </c>
      <c r="V25" s="37">
        <f t="shared" si="0"/>
        <v>0</v>
      </c>
      <c r="W25" s="74"/>
      <c r="X25" s="28"/>
      <c r="Y25" s="28"/>
      <c r="Z25" s="29"/>
    </row>
    <row r="26" spans="2:27" s="5" customFormat="1" ht="11.25" customHeight="1">
      <c r="B26" s="242"/>
      <c r="C26" s="242"/>
      <c r="D26" s="242"/>
      <c r="E26" s="242"/>
      <c r="F26" s="242"/>
      <c r="G26" s="242"/>
      <c r="I26" s="21"/>
      <c r="J26" s="21"/>
      <c r="K26" s="9"/>
      <c r="L26" s="38"/>
      <c r="M26" s="38"/>
      <c r="N26" s="38"/>
      <c r="O26" s="38"/>
      <c r="P26" s="38"/>
      <c r="Q26" s="38"/>
      <c r="R26" s="28"/>
      <c r="S26" s="29"/>
      <c r="T26" s="28"/>
      <c r="U26" s="3"/>
      <c r="V26" s="29"/>
      <c r="W26" s="28"/>
      <c r="X26" s="29"/>
      <c r="Y26" s="28"/>
      <c r="Z26" s="28"/>
      <c r="AA26" s="29"/>
    </row>
    <row r="27" spans="2:22" s="5" customFormat="1" ht="22.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72"/>
      <c r="N27" s="72"/>
      <c r="O27" s="72"/>
      <c r="P27" s="72"/>
      <c r="Q27" s="78"/>
      <c r="R27" s="64"/>
      <c r="S27" s="64"/>
      <c r="T27" s="64"/>
      <c r="U27" s="3"/>
      <c r="V27" s="3"/>
    </row>
    <row r="28" spans="2:27" s="5" customFormat="1" ht="21" customHeight="1">
      <c r="B28" s="3" t="s">
        <v>77</v>
      </c>
      <c r="C28" s="3"/>
      <c r="D28" s="3"/>
      <c r="E28" s="12"/>
      <c r="F28" s="12"/>
      <c r="G28" s="12"/>
      <c r="H28" s="12"/>
      <c r="I28" s="12"/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2:27" s="5" customFormat="1" ht="49.5" customHeight="1">
      <c r="B29" s="202" t="s">
        <v>1</v>
      </c>
      <c r="C29" s="208" t="s">
        <v>141</v>
      </c>
      <c r="D29" s="209"/>
      <c r="E29" s="209"/>
      <c r="F29" s="209"/>
      <c r="G29" s="209"/>
      <c r="H29" s="210"/>
      <c r="I29" s="4"/>
      <c r="J29" s="4"/>
      <c r="K29" s="4"/>
      <c r="L29" s="9"/>
      <c r="M29" s="9"/>
      <c r="N29" s="9"/>
      <c r="O29" s="9"/>
      <c r="P29" s="9"/>
      <c r="Q29" s="9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2" s="5" customFormat="1" ht="45.75" customHeight="1">
      <c r="B30" s="202"/>
      <c r="C30" s="201" t="s">
        <v>135</v>
      </c>
      <c r="D30" s="201"/>
      <c r="E30" s="201"/>
      <c r="F30" s="238" t="s">
        <v>140</v>
      </c>
      <c r="G30" s="201" t="s">
        <v>7</v>
      </c>
      <c r="H30" s="239" t="s">
        <v>8</v>
      </c>
      <c r="I30" s="9"/>
      <c r="J30" s="9"/>
      <c r="K30" s="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s="5" customFormat="1" ht="162.75" customHeight="1">
      <c r="B31" s="202"/>
      <c r="C31" s="91" t="s">
        <v>91</v>
      </c>
      <c r="D31" s="67" t="s">
        <v>88</v>
      </c>
      <c r="E31" s="111" t="s">
        <v>136</v>
      </c>
      <c r="F31" s="238"/>
      <c r="G31" s="201"/>
      <c r="H31" s="240"/>
      <c r="I31" s="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7" s="5" customFormat="1" ht="106.5" customHeight="1">
      <c r="B32" s="6" t="s">
        <v>155</v>
      </c>
      <c r="C32" s="134">
        <v>1</v>
      </c>
      <c r="D32" s="71">
        <v>1</v>
      </c>
      <c r="E32" s="71">
        <v>1</v>
      </c>
      <c r="F32" s="13">
        <v>0</v>
      </c>
      <c r="G32" s="13">
        <v>1</v>
      </c>
      <c r="H32" s="13">
        <v>0</v>
      </c>
      <c r="I32" s="15"/>
      <c r="J32" s="16"/>
      <c r="K32" s="9"/>
      <c r="L32" s="16"/>
      <c r="M32" s="16"/>
      <c r="N32" s="16"/>
      <c r="O32" s="16"/>
      <c r="P32" s="16"/>
      <c r="Q32" s="16"/>
      <c r="R32" s="9"/>
      <c r="S32" s="9"/>
      <c r="T32" s="9"/>
      <c r="U32" s="9"/>
      <c r="V32" s="3"/>
      <c r="W32" s="3"/>
      <c r="X32" s="3"/>
      <c r="Y32" s="3"/>
      <c r="Z32" s="3"/>
      <c r="AA32" s="3"/>
    </row>
    <row r="33" spans="2:27" s="5" customFormat="1" ht="138" customHeight="1">
      <c r="B33" s="6" t="s">
        <v>156</v>
      </c>
      <c r="C33" s="134">
        <v>0</v>
      </c>
      <c r="D33" s="71">
        <v>0</v>
      </c>
      <c r="E33" s="71">
        <v>0</v>
      </c>
      <c r="F33" s="13">
        <v>0</v>
      </c>
      <c r="G33" s="13">
        <v>0</v>
      </c>
      <c r="H33" s="13">
        <v>5</v>
      </c>
      <c r="I33" s="15"/>
      <c r="J33" s="16"/>
      <c r="K33" s="9"/>
      <c r="L33" s="16"/>
      <c r="M33" s="16"/>
      <c r="N33" s="16"/>
      <c r="O33" s="16"/>
      <c r="P33" s="16"/>
      <c r="Q33" s="16"/>
      <c r="R33" s="9"/>
      <c r="S33" s="9"/>
      <c r="T33" s="9"/>
      <c r="U33" s="9"/>
      <c r="V33" s="3"/>
      <c r="W33" s="3"/>
      <c r="X33" s="3"/>
      <c r="Y33" s="3"/>
      <c r="Z33" s="3"/>
      <c r="AA33" s="3"/>
    </row>
    <row r="34" spans="2:27" s="5" customFormat="1" ht="132" customHeight="1">
      <c r="B34" s="6" t="s">
        <v>157</v>
      </c>
      <c r="C34" s="134">
        <v>0</v>
      </c>
      <c r="D34" s="71">
        <v>0</v>
      </c>
      <c r="E34" s="71">
        <v>0</v>
      </c>
      <c r="F34" s="13">
        <v>0</v>
      </c>
      <c r="G34" s="13">
        <v>0</v>
      </c>
      <c r="H34" s="13">
        <v>0</v>
      </c>
      <c r="I34" s="15"/>
      <c r="J34" s="16"/>
      <c r="K34" s="9"/>
      <c r="L34" s="16"/>
      <c r="M34" s="16"/>
      <c r="N34" s="16"/>
      <c r="O34" s="16"/>
      <c r="P34" s="16"/>
      <c r="Q34" s="16"/>
      <c r="R34" s="9"/>
      <c r="S34" s="9"/>
      <c r="T34" s="9"/>
      <c r="U34" s="9"/>
      <c r="V34" s="3"/>
      <c r="W34" s="3"/>
      <c r="X34" s="3"/>
      <c r="Y34" s="3"/>
      <c r="Z34" s="3"/>
      <c r="AA34" s="3"/>
    </row>
    <row r="35" spans="2:27" s="5" customFormat="1" ht="135" customHeight="1">
      <c r="B35" s="6" t="s">
        <v>158</v>
      </c>
      <c r="C35" s="134">
        <v>0</v>
      </c>
      <c r="D35" s="71">
        <v>0</v>
      </c>
      <c r="E35" s="71">
        <v>0</v>
      </c>
      <c r="F35" s="13">
        <v>0</v>
      </c>
      <c r="G35" s="13">
        <v>0</v>
      </c>
      <c r="H35" s="13">
        <v>0</v>
      </c>
      <c r="I35" s="15"/>
      <c r="J35" s="16"/>
      <c r="K35" s="9"/>
      <c r="L35" s="16"/>
      <c r="M35" s="16"/>
      <c r="N35" s="16"/>
      <c r="O35" s="16"/>
      <c r="P35" s="16"/>
      <c r="Q35" s="16"/>
      <c r="R35" s="9"/>
      <c r="S35" s="9"/>
      <c r="T35" s="9"/>
      <c r="U35" s="9"/>
      <c r="V35" s="3"/>
      <c r="W35" s="3"/>
      <c r="X35" s="3"/>
      <c r="Y35" s="3"/>
      <c r="Z35" s="3"/>
      <c r="AA35" s="3"/>
    </row>
    <row r="36" spans="2:27" s="5" customFormat="1" ht="139.5" customHeight="1">
      <c r="B36" s="6" t="s">
        <v>159</v>
      </c>
      <c r="C36" s="134">
        <v>0</v>
      </c>
      <c r="D36" s="71">
        <v>0</v>
      </c>
      <c r="E36" s="71">
        <v>0</v>
      </c>
      <c r="F36" s="13">
        <v>0</v>
      </c>
      <c r="G36" s="13">
        <v>0</v>
      </c>
      <c r="H36" s="13">
        <v>0</v>
      </c>
      <c r="I36" s="15"/>
      <c r="J36" s="16"/>
      <c r="K36" s="9"/>
      <c r="L36" s="16"/>
      <c r="M36" s="16"/>
      <c r="N36" s="16"/>
      <c r="O36" s="16"/>
      <c r="P36" s="16"/>
      <c r="Q36" s="16"/>
      <c r="R36" s="9"/>
      <c r="S36" s="9"/>
      <c r="T36" s="9"/>
      <c r="U36" s="9"/>
      <c r="V36" s="3"/>
      <c r="W36" s="3"/>
      <c r="X36" s="3"/>
      <c r="Y36" s="3"/>
      <c r="Z36" s="3"/>
      <c r="AA36" s="3"/>
    </row>
    <row r="37" spans="2:27" s="5" customFormat="1" ht="132" customHeight="1">
      <c r="B37" s="6" t="s">
        <v>160</v>
      </c>
      <c r="C37" s="134">
        <v>0</v>
      </c>
      <c r="D37" s="71">
        <v>0</v>
      </c>
      <c r="E37" s="71">
        <v>0</v>
      </c>
      <c r="F37" s="13">
        <v>0</v>
      </c>
      <c r="G37" s="13">
        <v>0</v>
      </c>
      <c r="H37" s="13">
        <v>0</v>
      </c>
      <c r="I37" s="15"/>
      <c r="J37" s="16"/>
      <c r="K37" s="9"/>
      <c r="L37" s="16"/>
      <c r="M37" s="16"/>
      <c r="N37" s="16"/>
      <c r="O37" s="16"/>
      <c r="P37" s="16"/>
      <c r="Q37" s="16"/>
      <c r="R37" s="9"/>
      <c r="S37" s="9"/>
      <c r="T37" s="9"/>
      <c r="U37" s="9"/>
      <c r="V37" s="3"/>
      <c r="W37" s="3"/>
      <c r="X37" s="3"/>
      <c r="Y37" s="3"/>
      <c r="Z37" s="3"/>
      <c r="AA37" s="3"/>
    </row>
    <row r="38" spans="2:27" s="5" customFormat="1" ht="132" customHeight="1">
      <c r="B38" s="6" t="s">
        <v>161</v>
      </c>
      <c r="C38" s="134">
        <v>0</v>
      </c>
      <c r="D38" s="71">
        <v>0</v>
      </c>
      <c r="E38" s="71">
        <v>0</v>
      </c>
      <c r="F38" s="13">
        <v>0</v>
      </c>
      <c r="G38" s="13">
        <v>0</v>
      </c>
      <c r="H38" s="13">
        <v>0</v>
      </c>
      <c r="I38" s="15"/>
      <c r="J38" s="16"/>
      <c r="K38" s="9"/>
      <c r="L38" s="16"/>
      <c r="M38" s="16"/>
      <c r="N38" s="16"/>
      <c r="O38" s="16"/>
      <c r="P38" s="16"/>
      <c r="Q38" s="16"/>
      <c r="R38" s="9"/>
      <c r="S38" s="9"/>
      <c r="T38" s="9"/>
      <c r="U38" s="9"/>
      <c r="V38" s="3"/>
      <c r="W38" s="3"/>
      <c r="X38" s="3"/>
      <c r="Y38" s="3"/>
      <c r="Z38" s="3"/>
      <c r="AA38" s="3"/>
    </row>
    <row r="39" spans="2:27" s="5" customFormat="1" ht="138" customHeight="1">
      <c r="B39" s="6" t="s">
        <v>162</v>
      </c>
      <c r="C39" s="134">
        <v>0</v>
      </c>
      <c r="D39" s="71">
        <v>0</v>
      </c>
      <c r="E39" s="71">
        <v>0</v>
      </c>
      <c r="F39" s="13">
        <v>0</v>
      </c>
      <c r="G39" s="13">
        <v>0</v>
      </c>
      <c r="H39" s="13">
        <v>1</v>
      </c>
      <c r="I39" s="15"/>
      <c r="J39" s="16"/>
      <c r="K39" s="9"/>
      <c r="L39" s="16"/>
      <c r="M39" s="16"/>
      <c r="N39" s="16"/>
      <c r="O39" s="16"/>
      <c r="P39" s="16"/>
      <c r="Q39" s="16"/>
      <c r="R39" s="9"/>
      <c r="S39" s="9"/>
      <c r="T39" s="9"/>
      <c r="U39" s="9"/>
      <c r="V39" s="3"/>
      <c r="W39" s="3"/>
      <c r="X39" s="3"/>
      <c r="Y39" s="3"/>
      <c r="Z39" s="3"/>
      <c r="AA39" s="3"/>
    </row>
    <row r="40" spans="2:27" s="5" customFormat="1" ht="138" customHeight="1">
      <c r="B40" s="6" t="s">
        <v>163</v>
      </c>
      <c r="C40" s="134">
        <v>0</v>
      </c>
      <c r="D40" s="71">
        <v>0</v>
      </c>
      <c r="E40" s="71">
        <v>0</v>
      </c>
      <c r="F40" s="13">
        <v>0</v>
      </c>
      <c r="G40" s="13">
        <v>0</v>
      </c>
      <c r="H40" s="13">
        <v>0</v>
      </c>
      <c r="I40" s="15"/>
      <c r="J40" s="16"/>
      <c r="K40" s="9"/>
      <c r="L40" s="16"/>
      <c r="M40" s="16"/>
      <c r="N40" s="16"/>
      <c r="O40" s="16"/>
      <c r="P40" s="16"/>
      <c r="Q40" s="16"/>
      <c r="R40" s="9"/>
      <c r="S40" s="9"/>
      <c r="T40" s="9"/>
      <c r="U40" s="9"/>
      <c r="V40" s="3"/>
      <c r="W40" s="3"/>
      <c r="X40" s="3"/>
      <c r="Y40" s="3"/>
      <c r="Z40" s="3"/>
      <c r="AA40" s="3"/>
    </row>
    <row r="41" spans="2:27" s="5" customFormat="1" ht="90" customHeight="1">
      <c r="B41" s="6" t="s">
        <v>164</v>
      </c>
      <c r="C41" s="134">
        <v>0</v>
      </c>
      <c r="D41" s="71">
        <v>0</v>
      </c>
      <c r="E41" s="71">
        <v>0</v>
      </c>
      <c r="F41" s="13">
        <v>0</v>
      </c>
      <c r="G41" s="13">
        <v>0</v>
      </c>
      <c r="H41" s="13">
        <v>0</v>
      </c>
      <c r="I41" s="15"/>
      <c r="J41" s="16"/>
      <c r="K41" s="9"/>
      <c r="L41" s="16"/>
      <c r="M41" s="16"/>
      <c r="N41" s="16"/>
      <c r="O41" s="16"/>
      <c r="P41" s="16"/>
      <c r="Q41" s="16"/>
      <c r="R41" s="9"/>
      <c r="S41" s="9"/>
      <c r="T41" s="9"/>
      <c r="U41" s="9"/>
      <c r="V41" s="3"/>
      <c r="W41" s="3"/>
      <c r="X41" s="3"/>
      <c r="Y41" s="3"/>
      <c r="Z41" s="3"/>
      <c r="AA41" s="3"/>
    </row>
    <row r="42" spans="2:27" s="5" customFormat="1" ht="115.5" customHeight="1">
      <c r="B42" s="6" t="s">
        <v>165</v>
      </c>
      <c r="C42" s="134">
        <v>0</v>
      </c>
      <c r="D42" s="71">
        <v>0</v>
      </c>
      <c r="E42" s="71">
        <v>0</v>
      </c>
      <c r="F42" s="13">
        <v>0</v>
      </c>
      <c r="G42" s="13">
        <v>0</v>
      </c>
      <c r="H42" s="13">
        <v>0</v>
      </c>
      <c r="I42" s="15"/>
      <c r="J42" s="16"/>
      <c r="K42" s="9"/>
      <c r="L42" s="16"/>
      <c r="M42" s="16"/>
      <c r="N42" s="16"/>
      <c r="O42" s="16"/>
      <c r="P42" s="16"/>
      <c r="Q42" s="16"/>
      <c r="R42" s="9"/>
      <c r="S42" s="9"/>
      <c r="T42" s="9"/>
      <c r="U42" s="9"/>
      <c r="V42" s="3"/>
      <c r="W42" s="3"/>
      <c r="X42" s="3"/>
      <c r="Y42" s="3"/>
      <c r="Z42" s="3"/>
      <c r="AA42" s="3"/>
    </row>
    <row r="43" spans="2:27" s="5" customFormat="1" ht="120" customHeight="1">
      <c r="B43" s="6" t="s">
        <v>166</v>
      </c>
      <c r="C43" s="134">
        <v>0</v>
      </c>
      <c r="D43" s="71">
        <v>0</v>
      </c>
      <c r="E43" s="71">
        <v>0</v>
      </c>
      <c r="F43" s="13">
        <v>0</v>
      </c>
      <c r="G43" s="13">
        <v>0</v>
      </c>
      <c r="H43" s="13">
        <v>0</v>
      </c>
      <c r="I43" s="15"/>
      <c r="J43" s="16"/>
      <c r="K43" s="9"/>
      <c r="L43" s="16"/>
      <c r="M43" s="16"/>
      <c r="N43" s="16"/>
      <c r="O43" s="16"/>
      <c r="P43" s="16"/>
      <c r="Q43" s="16"/>
      <c r="R43" s="9"/>
      <c r="S43" s="9"/>
      <c r="T43" s="9"/>
      <c r="U43" s="9"/>
      <c r="V43" s="3"/>
      <c r="W43" s="3"/>
      <c r="X43" s="3"/>
      <c r="Y43" s="3"/>
      <c r="Z43" s="3"/>
      <c r="AA43" s="3"/>
    </row>
    <row r="44" spans="2:27" s="5" customFormat="1" ht="121.5" customHeight="1">
      <c r="B44" s="6" t="s">
        <v>167</v>
      </c>
      <c r="C44" s="134">
        <v>0</v>
      </c>
      <c r="D44" s="71">
        <v>0</v>
      </c>
      <c r="E44" s="71">
        <v>0</v>
      </c>
      <c r="F44" s="13">
        <v>0</v>
      </c>
      <c r="G44" s="13">
        <v>0</v>
      </c>
      <c r="H44" s="13">
        <v>0</v>
      </c>
      <c r="I44" s="15"/>
      <c r="J44" s="16"/>
      <c r="K44" s="9"/>
      <c r="L44" s="16"/>
      <c r="M44" s="16"/>
      <c r="N44" s="16"/>
      <c r="O44" s="16"/>
      <c r="P44" s="16"/>
      <c r="Q44" s="16"/>
      <c r="R44" s="9"/>
      <c r="S44" s="9"/>
      <c r="T44" s="9"/>
      <c r="U44" s="9"/>
      <c r="V44" s="3"/>
      <c r="W44" s="3"/>
      <c r="X44" s="3"/>
      <c r="Y44" s="3"/>
      <c r="Z44" s="3"/>
      <c r="AA44" s="3"/>
    </row>
    <row r="45" spans="2:27" s="5" customFormat="1" ht="123" customHeight="1">
      <c r="B45" s="6" t="s">
        <v>168</v>
      </c>
      <c r="C45" s="134">
        <v>0</v>
      </c>
      <c r="D45" s="71">
        <v>0</v>
      </c>
      <c r="E45" s="71">
        <v>0</v>
      </c>
      <c r="F45" s="13">
        <v>0</v>
      </c>
      <c r="G45" s="13">
        <v>0</v>
      </c>
      <c r="H45" s="13">
        <v>0</v>
      </c>
      <c r="I45" s="15"/>
      <c r="J45" s="16"/>
      <c r="K45" s="9"/>
      <c r="L45" s="16"/>
      <c r="M45" s="16"/>
      <c r="N45" s="16"/>
      <c r="O45" s="16"/>
      <c r="P45" s="16"/>
      <c r="Q45" s="16"/>
      <c r="R45" s="9"/>
      <c r="S45" s="9"/>
      <c r="T45" s="9"/>
      <c r="U45" s="9"/>
      <c r="V45" s="3"/>
      <c r="W45" s="3"/>
      <c r="X45" s="3"/>
      <c r="Y45" s="3"/>
      <c r="Z45" s="3"/>
      <c r="AA45" s="3"/>
    </row>
    <row r="46" spans="2:27" s="5" customFormat="1" ht="121.5" customHeight="1">
      <c r="B46" s="6" t="s">
        <v>169</v>
      </c>
      <c r="C46" s="134">
        <v>0</v>
      </c>
      <c r="D46" s="71">
        <v>0</v>
      </c>
      <c r="E46" s="71">
        <v>0</v>
      </c>
      <c r="F46" s="13">
        <v>0</v>
      </c>
      <c r="G46" s="13">
        <v>0</v>
      </c>
      <c r="H46" s="13">
        <v>0</v>
      </c>
      <c r="I46" s="15"/>
      <c r="J46" s="16"/>
      <c r="K46" s="9"/>
      <c r="L46" s="16"/>
      <c r="M46" s="16"/>
      <c r="N46" s="16"/>
      <c r="O46" s="16"/>
      <c r="P46" s="16"/>
      <c r="Q46" s="16"/>
      <c r="R46" s="9"/>
      <c r="S46" s="9"/>
      <c r="T46" s="9"/>
      <c r="U46" s="9"/>
      <c r="V46" s="3"/>
      <c r="W46" s="3"/>
      <c r="X46" s="3"/>
      <c r="Y46" s="3"/>
      <c r="Z46" s="3"/>
      <c r="AA46" s="3"/>
    </row>
    <row r="47" spans="2:27" s="5" customFormat="1" ht="120" customHeight="1">
      <c r="B47" s="6" t="s">
        <v>170</v>
      </c>
      <c r="C47" s="134">
        <v>0</v>
      </c>
      <c r="D47" s="71">
        <v>0</v>
      </c>
      <c r="E47" s="71">
        <v>0</v>
      </c>
      <c r="F47" s="13">
        <v>0</v>
      </c>
      <c r="G47" s="13">
        <v>0</v>
      </c>
      <c r="H47" s="13">
        <v>0</v>
      </c>
      <c r="I47" s="15"/>
      <c r="J47" s="16"/>
      <c r="K47" s="9"/>
      <c r="L47" s="16"/>
      <c r="M47" s="16"/>
      <c r="N47" s="16"/>
      <c r="O47" s="16"/>
      <c r="P47" s="16"/>
      <c r="Q47" s="16"/>
      <c r="R47" s="9"/>
      <c r="S47" s="9"/>
      <c r="T47" s="9"/>
      <c r="U47" s="9"/>
      <c r="V47" s="3"/>
      <c r="W47" s="3"/>
      <c r="X47" s="3"/>
      <c r="Y47" s="3"/>
      <c r="Z47" s="3"/>
      <c r="AA47" s="3"/>
    </row>
    <row r="48" spans="2:27" s="5" customFormat="1" ht="21" customHeight="1">
      <c r="B48" s="17" t="s">
        <v>4</v>
      </c>
      <c r="C48" s="13">
        <f aca="true" t="shared" si="1" ref="C48:H48">SUM(C32:C47)</f>
        <v>1</v>
      </c>
      <c r="D48" s="13">
        <f t="shared" si="1"/>
        <v>1</v>
      </c>
      <c r="E48" s="13">
        <f t="shared" si="1"/>
        <v>1</v>
      </c>
      <c r="F48" s="13">
        <f t="shared" si="1"/>
        <v>0</v>
      </c>
      <c r="G48" s="13">
        <f t="shared" si="1"/>
        <v>1</v>
      </c>
      <c r="H48" s="13">
        <f t="shared" si="1"/>
        <v>6</v>
      </c>
      <c r="I48" s="15"/>
      <c r="J48" s="16"/>
      <c r="K48" s="9"/>
      <c r="L48" s="16"/>
      <c r="M48" s="16"/>
      <c r="N48" s="16"/>
      <c r="O48" s="16"/>
      <c r="P48" s="16"/>
      <c r="Q48" s="16"/>
      <c r="R48" s="9"/>
      <c r="S48" s="9"/>
      <c r="T48" s="9"/>
      <c r="U48" s="9"/>
      <c r="V48" s="3"/>
      <c r="W48" s="3"/>
      <c r="X48" s="3"/>
      <c r="Y48" s="3"/>
      <c r="Z48" s="3"/>
      <c r="AA48" s="3"/>
    </row>
    <row r="49" spans="2:27" s="5" customFormat="1" ht="21" customHeight="1">
      <c r="B49" s="65"/>
      <c r="C49" s="14"/>
      <c r="D49" s="14"/>
      <c r="E49" s="14"/>
      <c r="F49" s="14"/>
      <c r="G49" s="14"/>
      <c r="H49" s="14"/>
      <c r="I49" s="15"/>
      <c r="J49" s="16"/>
      <c r="K49" s="3"/>
      <c r="L49" s="16"/>
      <c r="M49" s="16"/>
      <c r="N49" s="16"/>
      <c r="O49" s="16"/>
      <c r="P49" s="16"/>
      <c r="Q49" s="16"/>
      <c r="R49" s="9"/>
      <c r="S49" s="9"/>
      <c r="T49" s="9"/>
      <c r="U49" s="9"/>
      <c r="V49" s="3"/>
      <c r="W49" s="3"/>
      <c r="X49" s="3"/>
      <c r="Y49" s="3"/>
      <c r="Z49" s="3"/>
      <c r="AA49" s="3"/>
    </row>
    <row r="50" spans="2:27" s="5" customFormat="1" ht="21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73"/>
      <c r="N50" s="73"/>
      <c r="O50" s="73"/>
      <c r="P50" s="73"/>
      <c r="Q50" s="76"/>
      <c r="R50" s="65"/>
      <c r="S50" s="65"/>
      <c r="T50" s="65"/>
      <c r="U50" s="9"/>
      <c r="V50" s="3"/>
      <c r="W50" s="3"/>
      <c r="X50" s="3"/>
      <c r="Y50" s="3"/>
      <c r="Z50" s="3"/>
      <c r="AA50" s="3"/>
    </row>
    <row r="51" spans="2:27" s="5" customFormat="1" ht="21" customHeight="1">
      <c r="B51" s="3" t="s">
        <v>5</v>
      </c>
      <c r="C51" s="14"/>
      <c r="D51" s="14"/>
      <c r="E51" s="14"/>
      <c r="F51" s="14"/>
      <c r="G51" s="14"/>
      <c r="H51" s="14"/>
      <c r="I51" s="15"/>
      <c r="J51" s="16"/>
      <c r="K51" s="3"/>
      <c r="L51" s="16"/>
      <c r="M51" s="16"/>
      <c r="N51" s="16"/>
      <c r="O51" s="16"/>
      <c r="P51" s="16"/>
      <c r="Q51" s="16"/>
      <c r="R51" s="9"/>
      <c r="S51" s="9"/>
      <c r="T51" s="9"/>
      <c r="U51" s="9"/>
      <c r="V51" s="3"/>
      <c r="W51" s="3"/>
      <c r="X51" s="3"/>
      <c r="Y51" s="3"/>
      <c r="Z51" s="3"/>
      <c r="AA51" s="3"/>
    </row>
    <row r="52" spans="2:27" s="5" customFormat="1" ht="86.25" customHeight="1">
      <c r="B52" s="235" t="s">
        <v>1</v>
      </c>
      <c r="C52" s="208" t="s">
        <v>143</v>
      </c>
      <c r="D52" s="209"/>
      <c r="E52" s="209"/>
      <c r="F52" s="222" t="s">
        <v>152</v>
      </c>
      <c r="G52" s="2"/>
      <c r="H52" s="2"/>
      <c r="I52" s="15"/>
      <c r="T52" s="2"/>
      <c r="U52" s="2"/>
      <c r="V52" s="3"/>
      <c r="W52" s="3"/>
      <c r="X52" s="3"/>
      <c r="Y52" s="3"/>
      <c r="Z52" s="3"/>
      <c r="AA52" s="3"/>
    </row>
    <row r="53" spans="2:27" s="5" customFormat="1" ht="61.5" customHeight="1">
      <c r="B53" s="236"/>
      <c r="C53" s="201" t="s">
        <v>18</v>
      </c>
      <c r="D53" s="201"/>
      <c r="E53" s="237" t="s">
        <v>19</v>
      </c>
      <c r="F53" s="222"/>
      <c r="G53" s="2"/>
      <c r="H53" s="2"/>
      <c r="I53" s="15"/>
      <c r="T53" s="23"/>
      <c r="U53" s="23"/>
      <c r="V53" s="3"/>
      <c r="W53" s="3"/>
      <c r="X53" s="3"/>
      <c r="Y53" s="3"/>
      <c r="Z53" s="3"/>
      <c r="AA53" s="3"/>
    </row>
    <row r="54" spans="2:27" s="5" customFormat="1" ht="112.5" customHeight="1">
      <c r="B54" s="236"/>
      <c r="C54" s="111" t="s">
        <v>144</v>
      </c>
      <c r="D54" s="111" t="s">
        <v>136</v>
      </c>
      <c r="E54" s="237"/>
      <c r="F54" s="222"/>
      <c r="G54" s="66"/>
      <c r="H54" s="2"/>
      <c r="I54" s="15"/>
      <c r="T54" s="66"/>
      <c r="U54" s="23"/>
      <c r="V54" s="3"/>
      <c r="W54" s="3"/>
      <c r="X54" s="3"/>
      <c r="Y54" s="3"/>
      <c r="Z54" s="3"/>
      <c r="AA54" s="3"/>
    </row>
    <row r="55" spans="2:27" s="5" customFormat="1" ht="99.75" customHeight="1">
      <c r="B55" s="6" t="s">
        <v>155</v>
      </c>
      <c r="C55" s="135">
        <v>35</v>
      </c>
      <c r="D55" s="135">
        <v>35</v>
      </c>
      <c r="E55" s="136">
        <v>9</v>
      </c>
      <c r="F55" s="137">
        <v>0</v>
      </c>
      <c r="G55" s="15"/>
      <c r="H55" s="16"/>
      <c r="I55" s="15"/>
      <c r="T55" s="15"/>
      <c r="U55" s="16"/>
      <c r="V55" s="3"/>
      <c r="W55" s="3"/>
      <c r="X55" s="3"/>
      <c r="Y55" s="3"/>
      <c r="Z55" s="3"/>
      <c r="AA55" s="3"/>
    </row>
    <row r="56" spans="2:27" s="5" customFormat="1" ht="134.25" customHeight="1">
      <c r="B56" s="6" t="s">
        <v>156</v>
      </c>
      <c r="C56" s="135">
        <v>8</v>
      </c>
      <c r="D56" s="135">
        <v>8</v>
      </c>
      <c r="E56" s="136">
        <v>1</v>
      </c>
      <c r="F56" s="137">
        <v>0</v>
      </c>
      <c r="G56" s="15"/>
      <c r="H56" s="16"/>
      <c r="I56" s="15"/>
      <c r="T56" s="15"/>
      <c r="U56" s="16"/>
      <c r="V56" s="3"/>
      <c r="W56" s="3"/>
      <c r="X56" s="3"/>
      <c r="Y56" s="3"/>
      <c r="Z56" s="3"/>
      <c r="AA56" s="3"/>
    </row>
    <row r="57" spans="2:27" s="5" customFormat="1" ht="132.75" customHeight="1">
      <c r="B57" s="6" t="s">
        <v>157</v>
      </c>
      <c r="C57" s="135">
        <v>2</v>
      </c>
      <c r="D57" s="135">
        <v>1</v>
      </c>
      <c r="E57" s="136">
        <v>1</v>
      </c>
      <c r="F57" s="137">
        <v>1</v>
      </c>
      <c r="G57" s="15"/>
      <c r="H57" s="16"/>
      <c r="I57" s="15"/>
      <c r="T57" s="15"/>
      <c r="U57" s="16"/>
      <c r="V57" s="3"/>
      <c r="W57" s="3"/>
      <c r="X57" s="3"/>
      <c r="Y57" s="3"/>
      <c r="Z57" s="3"/>
      <c r="AA57" s="3"/>
    </row>
    <row r="58" spans="2:27" s="5" customFormat="1" ht="132.75" customHeight="1">
      <c r="B58" s="6" t="s">
        <v>158</v>
      </c>
      <c r="C58" s="135">
        <v>5</v>
      </c>
      <c r="D58" s="135">
        <v>5</v>
      </c>
      <c r="E58" s="136">
        <v>1</v>
      </c>
      <c r="F58" s="137">
        <v>0</v>
      </c>
      <c r="G58" s="15"/>
      <c r="H58" s="16"/>
      <c r="I58" s="15"/>
      <c r="T58" s="15"/>
      <c r="U58" s="16"/>
      <c r="V58" s="3"/>
      <c r="W58" s="3"/>
      <c r="X58" s="3"/>
      <c r="Y58" s="3"/>
      <c r="Z58" s="3"/>
      <c r="AA58" s="3"/>
    </row>
    <row r="59" spans="2:27" s="5" customFormat="1" ht="143.25" customHeight="1">
      <c r="B59" s="6" t="s">
        <v>159</v>
      </c>
      <c r="C59" s="135">
        <v>4</v>
      </c>
      <c r="D59" s="135">
        <v>4</v>
      </c>
      <c r="E59" s="136">
        <v>2</v>
      </c>
      <c r="F59" s="137">
        <v>0</v>
      </c>
      <c r="G59" s="15"/>
      <c r="H59" s="16"/>
      <c r="I59" s="15"/>
      <c r="T59" s="15"/>
      <c r="U59" s="16"/>
      <c r="V59" s="3"/>
      <c r="W59" s="3"/>
      <c r="X59" s="3"/>
      <c r="Y59" s="3"/>
      <c r="Z59" s="3"/>
      <c r="AA59" s="3"/>
    </row>
    <row r="60" spans="2:27" s="5" customFormat="1" ht="134.25" customHeight="1">
      <c r="B60" s="6" t="s">
        <v>160</v>
      </c>
      <c r="C60" s="135">
        <v>6</v>
      </c>
      <c r="D60" s="135">
        <v>2</v>
      </c>
      <c r="E60" s="136">
        <v>12</v>
      </c>
      <c r="F60" s="137">
        <v>0</v>
      </c>
      <c r="G60" s="15"/>
      <c r="H60" s="16"/>
      <c r="I60" s="15"/>
      <c r="T60" s="15"/>
      <c r="U60" s="16"/>
      <c r="V60" s="3"/>
      <c r="W60" s="3"/>
      <c r="X60" s="3"/>
      <c r="Y60" s="3"/>
      <c r="Z60" s="3"/>
      <c r="AA60" s="3"/>
    </row>
    <row r="61" spans="2:27" s="5" customFormat="1" ht="134.25" customHeight="1">
      <c r="B61" s="6" t="s">
        <v>161</v>
      </c>
      <c r="C61" s="135">
        <v>4</v>
      </c>
      <c r="D61" s="135">
        <v>2</v>
      </c>
      <c r="E61" s="136">
        <v>2</v>
      </c>
      <c r="F61" s="137">
        <v>2</v>
      </c>
      <c r="G61" s="15"/>
      <c r="H61" s="16"/>
      <c r="I61" s="15"/>
      <c r="T61" s="15"/>
      <c r="U61" s="16"/>
      <c r="V61" s="3"/>
      <c r="W61" s="3"/>
      <c r="X61" s="3"/>
      <c r="Y61" s="3"/>
      <c r="Z61" s="3"/>
      <c r="AA61" s="3"/>
    </row>
    <row r="62" spans="2:27" s="5" customFormat="1" ht="113.25" customHeight="1">
      <c r="B62" s="6" t="s">
        <v>162</v>
      </c>
      <c r="C62" s="135">
        <v>14</v>
      </c>
      <c r="D62" s="135">
        <v>14</v>
      </c>
      <c r="E62" s="136">
        <v>5</v>
      </c>
      <c r="F62" s="137">
        <v>0</v>
      </c>
      <c r="G62" s="15"/>
      <c r="H62" s="16"/>
      <c r="I62" s="15"/>
      <c r="T62" s="15"/>
      <c r="U62" s="16"/>
      <c r="V62" s="3"/>
      <c r="W62" s="3"/>
      <c r="X62" s="3"/>
      <c r="Y62" s="3"/>
      <c r="Z62" s="3"/>
      <c r="AA62" s="3"/>
    </row>
    <row r="63" spans="2:27" s="5" customFormat="1" ht="135.75" customHeight="1">
      <c r="B63" s="6" t="s">
        <v>163</v>
      </c>
      <c r="C63" s="135">
        <v>3</v>
      </c>
      <c r="D63" s="135">
        <v>1</v>
      </c>
      <c r="E63" s="136">
        <v>1</v>
      </c>
      <c r="F63" s="137">
        <v>1</v>
      </c>
      <c r="G63" s="15"/>
      <c r="H63" s="16"/>
      <c r="I63" s="15"/>
      <c r="T63" s="15"/>
      <c r="U63" s="16"/>
      <c r="V63" s="3"/>
      <c r="W63" s="3"/>
      <c r="X63" s="3"/>
      <c r="Y63" s="3"/>
      <c r="Z63" s="3"/>
      <c r="AA63" s="3"/>
    </row>
    <row r="64" spans="2:27" s="5" customFormat="1" ht="86.25" customHeight="1">
      <c r="B64" s="6" t="s">
        <v>164</v>
      </c>
      <c r="C64" s="135">
        <v>20</v>
      </c>
      <c r="D64" s="138">
        <v>14</v>
      </c>
      <c r="E64" s="136">
        <v>5</v>
      </c>
      <c r="F64" s="137">
        <v>2</v>
      </c>
      <c r="G64" s="15"/>
      <c r="H64" s="16"/>
      <c r="I64" s="15"/>
      <c r="T64" s="15"/>
      <c r="U64" s="16"/>
      <c r="V64" s="3"/>
      <c r="W64" s="3"/>
      <c r="X64" s="3"/>
      <c r="Y64" s="3"/>
      <c r="Z64" s="3"/>
      <c r="AA64" s="3"/>
    </row>
    <row r="65" spans="2:27" s="5" customFormat="1" ht="113.25" customHeight="1">
      <c r="B65" s="6" t="s">
        <v>165</v>
      </c>
      <c r="C65" s="135">
        <v>8</v>
      </c>
      <c r="D65" s="138">
        <v>8</v>
      </c>
      <c r="E65" s="136">
        <v>3</v>
      </c>
      <c r="F65" s="137">
        <v>3</v>
      </c>
      <c r="G65" s="15"/>
      <c r="H65" s="16"/>
      <c r="I65" s="15"/>
      <c r="T65" s="15"/>
      <c r="U65" s="16"/>
      <c r="V65" s="3"/>
      <c r="W65" s="3"/>
      <c r="X65" s="3"/>
      <c r="Y65" s="3"/>
      <c r="Z65" s="3"/>
      <c r="AA65" s="3"/>
    </row>
    <row r="66" spans="2:27" s="5" customFormat="1" ht="114.75" customHeight="1">
      <c r="B66" s="6" t="s">
        <v>166</v>
      </c>
      <c r="C66" s="135">
        <v>4</v>
      </c>
      <c r="D66" s="138">
        <v>1</v>
      </c>
      <c r="E66" s="136">
        <v>1</v>
      </c>
      <c r="F66" s="137">
        <v>0</v>
      </c>
      <c r="G66" s="15"/>
      <c r="H66" s="16"/>
      <c r="I66" s="15"/>
      <c r="T66" s="15"/>
      <c r="U66" s="16"/>
      <c r="V66" s="3"/>
      <c r="W66" s="3"/>
      <c r="X66" s="3"/>
      <c r="Y66" s="3"/>
      <c r="Z66" s="3"/>
      <c r="AA66" s="3"/>
    </row>
    <row r="67" spans="2:27" s="5" customFormat="1" ht="120.75" customHeight="1">
      <c r="B67" s="6" t="s">
        <v>167</v>
      </c>
      <c r="C67" s="135">
        <v>27</v>
      </c>
      <c r="D67" s="138">
        <v>12</v>
      </c>
      <c r="E67" s="136">
        <v>8</v>
      </c>
      <c r="F67" s="137">
        <v>0</v>
      </c>
      <c r="G67" s="15"/>
      <c r="H67" s="16"/>
      <c r="I67" s="15"/>
      <c r="T67" s="15"/>
      <c r="U67" s="16"/>
      <c r="V67" s="3"/>
      <c r="W67" s="3"/>
      <c r="X67" s="3"/>
      <c r="Y67" s="3"/>
      <c r="Z67" s="3"/>
      <c r="AA67" s="3"/>
    </row>
    <row r="68" spans="2:27" s="5" customFormat="1" ht="117.75" customHeight="1">
      <c r="B68" s="6" t="s">
        <v>168</v>
      </c>
      <c r="C68" s="135">
        <v>5</v>
      </c>
      <c r="D68" s="138">
        <v>5</v>
      </c>
      <c r="E68" s="136">
        <v>1</v>
      </c>
      <c r="F68" s="137">
        <v>0</v>
      </c>
      <c r="G68" s="15"/>
      <c r="H68" s="16"/>
      <c r="I68" s="15"/>
      <c r="T68" s="15"/>
      <c r="U68" s="16"/>
      <c r="V68" s="3"/>
      <c r="W68" s="3"/>
      <c r="X68" s="3"/>
      <c r="Y68" s="3"/>
      <c r="Z68" s="3"/>
      <c r="AA68" s="3"/>
    </row>
    <row r="69" spans="2:27" s="5" customFormat="1" ht="113.25" customHeight="1">
      <c r="B69" s="6" t="s">
        <v>169</v>
      </c>
      <c r="C69" s="135">
        <v>5</v>
      </c>
      <c r="D69" s="138">
        <v>3</v>
      </c>
      <c r="E69" s="136">
        <v>1</v>
      </c>
      <c r="F69" s="137">
        <v>0</v>
      </c>
      <c r="G69" s="15"/>
      <c r="H69" s="16"/>
      <c r="I69" s="15"/>
      <c r="T69" s="15"/>
      <c r="U69" s="16"/>
      <c r="V69" s="3"/>
      <c r="W69" s="3"/>
      <c r="X69" s="3"/>
      <c r="Y69" s="3"/>
      <c r="Z69" s="3"/>
      <c r="AA69" s="3"/>
    </row>
    <row r="70" spans="2:27" s="5" customFormat="1" ht="114.75" customHeight="1">
      <c r="B70" s="6" t="s">
        <v>170</v>
      </c>
      <c r="C70" s="135">
        <v>4</v>
      </c>
      <c r="D70" s="138">
        <v>2</v>
      </c>
      <c r="E70" s="136">
        <v>1</v>
      </c>
      <c r="F70" s="137">
        <v>1</v>
      </c>
      <c r="G70" s="15"/>
      <c r="H70" s="16"/>
      <c r="I70" s="15"/>
      <c r="T70" s="15"/>
      <c r="U70" s="16"/>
      <c r="V70" s="3"/>
      <c r="W70" s="3"/>
      <c r="X70" s="3"/>
      <c r="Y70" s="3"/>
      <c r="Z70" s="3"/>
      <c r="AA70" s="3"/>
    </row>
    <row r="71" spans="2:27" s="5" customFormat="1" ht="21" customHeight="1">
      <c r="B71" s="10" t="s">
        <v>4</v>
      </c>
      <c r="C71" s="22">
        <f>SUM(C55:C70)</f>
        <v>154</v>
      </c>
      <c r="D71" s="22">
        <f>SUM(D55:D70)</f>
        <v>117</v>
      </c>
      <c r="E71" s="22">
        <f>SUM(E55:E70)</f>
        <v>54</v>
      </c>
      <c r="F71" s="7">
        <f>SUM(F55:F70)</f>
        <v>10</v>
      </c>
      <c r="G71" s="15"/>
      <c r="H71" s="16"/>
      <c r="I71" s="15"/>
      <c r="T71" s="15"/>
      <c r="U71" s="16"/>
      <c r="V71" s="3"/>
      <c r="W71" s="3"/>
      <c r="X71" s="3"/>
      <c r="Y71" s="3"/>
      <c r="Z71" s="3"/>
      <c r="AA71" s="3"/>
    </row>
    <row r="72" spans="2:27" s="5" customFormat="1" ht="21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73"/>
      <c r="N72" s="73"/>
      <c r="O72" s="73"/>
      <c r="P72" s="73"/>
      <c r="Q72" s="76"/>
      <c r="R72" s="65"/>
      <c r="S72" s="65"/>
      <c r="T72" s="65"/>
      <c r="U72" s="9"/>
      <c r="V72" s="3"/>
      <c r="W72" s="3"/>
      <c r="X72" s="3"/>
      <c r="Y72" s="3"/>
      <c r="Z72" s="3"/>
      <c r="AA72" s="3"/>
    </row>
    <row r="73" spans="2:27" s="5" customFormat="1" ht="21" customHeight="1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73"/>
      <c r="N73" s="73"/>
      <c r="O73" s="73"/>
      <c r="P73" s="73"/>
      <c r="Q73" s="76"/>
      <c r="R73" s="65"/>
      <c r="S73" s="65"/>
      <c r="T73" s="65"/>
      <c r="U73" s="9"/>
      <c r="V73" s="3"/>
      <c r="W73" s="3"/>
      <c r="X73" s="3"/>
      <c r="Y73" s="3"/>
      <c r="Z73" s="3"/>
      <c r="AA73" s="3"/>
    </row>
    <row r="74" spans="2:27" s="5" customFormat="1" ht="21" customHeight="1">
      <c r="B74" s="3" t="s">
        <v>78</v>
      </c>
      <c r="C74" s="14"/>
      <c r="D74" s="14"/>
      <c r="E74" s="14"/>
      <c r="F74" s="14"/>
      <c r="G74" s="14"/>
      <c r="H74" s="14"/>
      <c r="I74" s="15"/>
      <c r="J74" s="16"/>
      <c r="K74" s="3"/>
      <c r="L74" s="16"/>
      <c r="M74" s="16"/>
      <c r="N74" s="16"/>
      <c r="O74" s="16"/>
      <c r="P74" s="16"/>
      <c r="Q74" s="16"/>
      <c r="R74" s="9"/>
      <c r="S74" s="9"/>
      <c r="T74" s="9"/>
      <c r="U74" s="9"/>
      <c r="V74" s="3"/>
      <c r="W74" s="3"/>
      <c r="X74" s="3"/>
      <c r="Y74" s="3"/>
      <c r="Z74" s="3"/>
      <c r="AA74" s="3"/>
    </row>
    <row r="75" spans="2:25" s="5" customFormat="1" ht="43.5" customHeight="1">
      <c r="B75" s="200" t="s">
        <v>1</v>
      </c>
      <c r="C75" s="200" t="s">
        <v>11</v>
      </c>
      <c r="D75" s="200"/>
      <c r="E75" s="200"/>
      <c r="F75" s="200"/>
      <c r="G75" s="200"/>
      <c r="H75" s="200"/>
      <c r="I75" s="200"/>
      <c r="J75" s="16"/>
      <c r="K75" s="9"/>
      <c r="L75" s="9"/>
      <c r="M75" s="9"/>
      <c r="N75" s="9"/>
      <c r="O75" s="9"/>
      <c r="P75" s="9"/>
      <c r="Q75" s="9"/>
      <c r="R75" s="9"/>
      <c r="S75" s="9"/>
      <c r="T75" s="3"/>
      <c r="U75" s="3"/>
      <c r="V75" s="3"/>
      <c r="W75" s="3"/>
      <c r="X75" s="3"/>
      <c r="Y75" s="3"/>
    </row>
    <row r="76" spans="2:25" s="5" customFormat="1" ht="98.25" customHeight="1">
      <c r="B76" s="200"/>
      <c r="C76" s="222" t="s">
        <v>12</v>
      </c>
      <c r="D76" s="222" t="s">
        <v>13</v>
      </c>
      <c r="E76" s="222" t="s">
        <v>14</v>
      </c>
      <c r="F76" s="222"/>
      <c r="G76" s="222"/>
      <c r="H76" s="222" t="s">
        <v>15</v>
      </c>
      <c r="I76" s="222" t="s">
        <v>16</v>
      </c>
      <c r="J76" s="16"/>
      <c r="K76" s="9"/>
      <c r="L76" s="9"/>
      <c r="M76" s="9"/>
      <c r="N76" s="9"/>
      <c r="O76" s="9"/>
      <c r="P76" s="9"/>
      <c r="Q76" s="9"/>
      <c r="R76" s="9"/>
      <c r="S76" s="9"/>
      <c r="T76" s="3"/>
      <c r="U76" s="3"/>
      <c r="V76" s="3"/>
      <c r="W76" s="3"/>
      <c r="X76" s="3"/>
      <c r="Y76" s="3"/>
    </row>
    <row r="77" spans="2:25" s="5" customFormat="1" ht="102" customHeight="1">
      <c r="B77" s="200"/>
      <c r="C77" s="222"/>
      <c r="D77" s="222"/>
      <c r="E77" s="81" t="s">
        <v>4</v>
      </c>
      <c r="F77" s="81" t="s">
        <v>88</v>
      </c>
      <c r="G77" s="109" t="s">
        <v>136</v>
      </c>
      <c r="H77" s="222"/>
      <c r="I77" s="222"/>
      <c r="J77" s="16"/>
      <c r="K77" s="9"/>
      <c r="L77" s="9"/>
      <c r="M77" s="9"/>
      <c r="N77" s="9"/>
      <c r="O77" s="9"/>
      <c r="P77" s="9"/>
      <c r="Q77" s="9"/>
      <c r="R77" s="9"/>
      <c r="S77" s="9"/>
      <c r="T77" s="3"/>
      <c r="U77" s="3"/>
      <c r="V77" s="3"/>
      <c r="W77" s="3"/>
      <c r="X77" s="3"/>
      <c r="Y77" s="3"/>
    </row>
    <row r="78" spans="2:25" s="5" customFormat="1" ht="109.5" customHeight="1">
      <c r="B78" s="6" t="s">
        <v>155</v>
      </c>
      <c r="C78" s="121">
        <v>1</v>
      </c>
      <c r="D78" s="18">
        <v>1</v>
      </c>
      <c r="E78" s="121">
        <v>37</v>
      </c>
      <c r="F78" s="136">
        <v>30</v>
      </c>
      <c r="G78" s="136">
        <v>30</v>
      </c>
      <c r="H78" s="139">
        <v>0</v>
      </c>
      <c r="I78" s="135">
        <v>1</v>
      </c>
      <c r="J78" s="16"/>
      <c r="K78" s="9"/>
      <c r="L78" s="9"/>
      <c r="M78" s="9"/>
      <c r="N78" s="9"/>
      <c r="O78" s="9"/>
      <c r="P78" s="9"/>
      <c r="Q78" s="9"/>
      <c r="R78" s="9"/>
      <c r="S78" s="9"/>
      <c r="T78" s="3"/>
      <c r="U78" s="3"/>
      <c r="V78" s="3"/>
      <c r="W78" s="3"/>
      <c r="X78" s="3"/>
      <c r="Y78" s="3"/>
    </row>
    <row r="79" spans="2:25" s="5" customFormat="1" ht="130.5" customHeight="1">
      <c r="B79" s="6" t="s">
        <v>156</v>
      </c>
      <c r="C79" s="121">
        <v>1</v>
      </c>
      <c r="D79" s="18">
        <v>1</v>
      </c>
      <c r="E79" s="121">
        <v>9</v>
      </c>
      <c r="F79" s="136">
        <v>8</v>
      </c>
      <c r="G79" s="136">
        <v>9</v>
      </c>
      <c r="H79" s="139">
        <v>0</v>
      </c>
      <c r="I79" s="135">
        <v>1</v>
      </c>
      <c r="J79" s="16"/>
      <c r="K79" s="9"/>
      <c r="L79" s="9"/>
      <c r="M79" s="9"/>
      <c r="N79" s="9"/>
      <c r="O79" s="9"/>
      <c r="P79" s="9"/>
      <c r="Q79" s="9"/>
      <c r="R79" s="9"/>
      <c r="S79" s="9"/>
      <c r="T79" s="3"/>
      <c r="U79" s="3"/>
      <c r="V79" s="3"/>
      <c r="W79" s="3"/>
      <c r="X79" s="3"/>
      <c r="Y79" s="3"/>
    </row>
    <row r="80" spans="2:25" s="5" customFormat="1" ht="139.5" customHeight="1">
      <c r="B80" s="6" t="s">
        <v>157</v>
      </c>
      <c r="C80" s="121">
        <v>0</v>
      </c>
      <c r="D80" s="18">
        <v>0</v>
      </c>
      <c r="E80" s="121">
        <v>0</v>
      </c>
      <c r="F80" s="136">
        <v>0</v>
      </c>
      <c r="G80" s="136">
        <v>0</v>
      </c>
      <c r="H80" s="139">
        <v>0</v>
      </c>
      <c r="I80" s="135">
        <v>0</v>
      </c>
      <c r="J80" s="16"/>
      <c r="K80" s="9"/>
      <c r="L80" s="9"/>
      <c r="M80" s="9"/>
      <c r="N80" s="9"/>
      <c r="O80" s="9"/>
      <c r="P80" s="9"/>
      <c r="Q80" s="9"/>
      <c r="R80" s="9"/>
      <c r="S80" s="9"/>
      <c r="T80" s="3"/>
      <c r="U80" s="3"/>
      <c r="V80" s="3"/>
      <c r="W80" s="3"/>
      <c r="X80" s="3"/>
      <c r="Y80" s="3"/>
    </row>
    <row r="81" spans="2:25" s="5" customFormat="1" ht="130.5" customHeight="1">
      <c r="B81" s="6" t="s">
        <v>158</v>
      </c>
      <c r="C81" s="121">
        <v>1</v>
      </c>
      <c r="D81" s="18">
        <v>1</v>
      </c>
      <c r="E81" s="121">
        <v>6</v>
      </c>
      <c r="F81" s="136">
        <v>5</v>
      </c>
      <c r="G81" s="136">
        <v>5</v>
      </c>
      <c r="H81" s="139">
        <v>0</v>
      </c>
      <c r="I81" s="135">
        <v>1</v>
      </c>
      <c r="J81" s="16"/>
      <c r="K81" s="9"/>
      <c r="L81" s="9"/>
      <c r="M81" s="9"/>
      <c r="N81" s="9"/>
      <c r="O81" s="9"/>
      <c r="P81" s="9"/>
      <c r="Q81" s="9"/>
      <c r="R81" s="9"/>
      <c r="S81" s="9"/>
      <c r="T81" s="3"/>
      <c r="U81" s="3"/>
      <c r="V81" s="3"/>
      <c r="W81" s="3"/>
      <c r="X81" s="3"/>
      <c r="Y81" s="3"/>
    </row>
    <row r="82" spans="2:25" s="5" customFormat="1" ht="141" customHeight="1">
      <c r="B82" s="6" t="s">
        <v>159</v>
      </c>
      <c r="C82" s="121">
        <v>1</v>
      </c>
      <c r="D82" s="18">
        <v>1</v>
      </c>
      <c r="E82" s="121">
        <v>6</v>
      </c>
      <c r="F82" s="136">
        <v>4</v>
      </c>
      <c r="G82" s="136">
        <v>4</v>
      </c>
      <c r="H82" s="139">
        <v>0</v>
      </c>
      <c r="I82" s="135">
        <v>0</v>
      </c>
      <c r="J82" s="16"/>
      <c r="K82" s="9"/>
      <c r="L82" s="9"/>
      <c r="M82" s="9"/>
      <c r="N82" s="9"/>
      <c r="O82" s="9"/>
      <c r="P82" s="9"/>
      <c r="Q82" s="9"/>
      <c r="R82" s="9"/>
      <c r="S82" s="9"/>
      <c r="T82" s="3"/>
      <c r="U82" s="3"/>
      <c r="V82" s="3"/>
      <c r="W82" s="3"/>
      <c r="X82" s="3"/>
      <c r="Y82" s="3"/>
    </row>
    <row r="83" spans="2:25" s="5" customFormat="1" ht="130.5" customHeight="1">
      <c r="B83" s="6" t="s">
        <v>160</v>
      </c>
      <c r="C83" s="121">
        <v>0</v>
      </c>
      <c r="D83" s="18">
        <v>0</v>
      </c>
      <c r="E83" s="121">
        <v>0</v>
      </c>
      <c r="F83" s="136">
        <v>0</v>
      </c>
      <c r="G83" s="136">
        <v>0</v>
      </c>
      <c r="H83" s="139">
        <v>0</v>
      </c>
      <c r="I83" s="135">
        <v>1</v>
      </c>
      <c r="J83" s="16"/>
      <c r="K83" s="9"/>
      <c r="L83" s="9"/>
      <c r="M83" s="9"/>
      <c r="N83" s="9"/>
      <c r="O83" s="9"/>
      <c r="P83" s="9"/>
      <c r="Q83" s="9"/>
      <c r="R83" s="9"/>
      <c r="S83" s="9"/>
      <c r="T83" s="3"/>
      <c r="U83" s="3"/>
      <c r="V83" s="3"/>
      <c r="W83" s="3"/>
      <c r="X83" s="3"/>
      <c r="Y83" s="3"/>
    </row>
    <row r="84" spans="2:25" s="5" customFormat="1" ht="136.5" customHeight="1">
      <c r="B84" s="6" t="s">
        <v>161</v>
      </c>
      <c r="C84" s="121">
        <v>1</v>
      </c>
      <c r="D84" s="18">
        <v>1</v>
      </c>
      <c r="E84" s="121">
        <v>4</v>
      </c>
      <c r="F84" s="136">
        <v>4</v>
      </c>
      <c r="G84" s="136">
        <v>2</v>
      </c>
      <c r="H84" s="139">
        <v>0</v>
      </c>
      <c r="I84" s="135">
        <v>0</v>
      </c>
      <c r="J84" s="16"/>
      <c r="K84" s="9"/>
      <c r="L84" s="9"/>
      <c r="M84" s="9"/>
      <c r="N84" s="9"/>
      <c r="O84" s="9"/>
      <c r="P84" s="9"/>
      <c r="Q84" s="9"/>
      <c r="R84" s="9"/>
      <c r="S84" s="9"/>
      <c r="T84" s="3"/>
      <c r="U84" s="3"/>
      <c r="V84" s="3"/>
      <c r="W84" s="3"/>
      <c r="X84" s="3"/>
      <c r="Y84" s="3"/>
    </row>
    <row r="85" spans="2:25" s="5" customFormat="1" ht="141" customHeight="1">
      <c r="B85" s="6" t="s">
        <v>162</v>
      </c>
      <c r="C85" s="121">
        <v>1</v>
      </c>
      <c r="D85" s="18">
        <v>1</v>
      </c>
      <c r="E85" s="121">
        <v>17</v>
      </c>
      <c r="F85" s="136">
        <v>15</v>
      </c>
      <c r="G85" s="136">
        <v>15</v>
      </c>
      <c r="H85" s="139">
        <v>0</v>
      </c>
      <c r="I85" s="135">
        <v>0</v>
      </c>
      <c r="J85" s="16"/>
      <c r="K85" s="9"/>
      <c r="L85" s="9"/>
      <c r="M85" s="9"/>
      <c r="N85" s="9"/>
      <c r="O85" s="9"/>
      <c r="P85" s="9"/>
      <c r="Q85" s="9"/>
      <c r="R85" s="9"/>
      <c r="S85" s="9"/>
      <c r="T85" s="3"/>
      <c r="U85" s="3"/>
      <c r="V85" s="3"/>
      <c r="W85" s="3"/>
      <c r="X85" s="3"/>
      <c r="Y85" s="3"/>
    </row>
    <row r="86" spans="2:25" s="5" customFormat="1" ht="138" customHeight="1">
      <c r="B86" s="6" t="s">
        <v>163</v>
      </c>
      <c r="C86" s="121">
        <v>0</v>
      </c>
      <c r="D86" s="18">
        <v>0</v>
      </c>
      <c r="E86" s="121">
        <v>0</v>
      </c>
      <c r="F86" s="136">
        <v>0</v>
      </c>
      <c r="G86" s="136">
        <v>0</v>
      </c>
      <c r="H86" s="139">
        <v>0</v>
      </c>
      <c r="I86" s="135">
        <v>0</v>
      </c>
      <c r="J86" s="16"/>
      <c r="K86" s="9"/>
      <c r="L86" s="9"/>
      <c r="M86" s="9"/>
      <c r="N86" s="9"/>
      <c r="O86" s="9"/>
      <c r="P86" s="9"/>
      <c r="Q86" s="9"/>
      <c r="R86" s="9"/>
      <c r="S86" s="9"/>
      <c r="T86" s="3"/>
      <c r="U86" s="3"/>
      <c r="V86" s="3"/>
      <c r="W86" s="3"/>
      <c r="X86" s="3"/>
      <c r="Y86" s="3"/>
    </row>
    <row r="87" spans="2:25" s="5" customFormat="1" ht="91.5" customHeight="1">
      <c r="B87" s="6" t="s">
        <v>164</v>
      </c>
      <c r="C87" s="140">
        <v>1</v>
      </c>
      <c r="D87" s="18">
        <v>1</v>
      </c>
      <c r="E87" s="140">
        <v>14</v>
      </c>
      <c r="F87" s="136">
        <v>14</v>
      </c>
      <c r="G87" s="141">
        <v>14</v>
      </c>
      <c r="H87" s="139">
        <v>0</v>
      </c>
      <c r="I87" s="142">
        <v>1</v>
      </c>
      <c r="J87" s="16"/>
      <c r="K87" s="9"/>
      <c r="L87" s="9"/>
      <c r="M87" s="9"/>
      <c r="N87" s="9"/>
      <c r="O87" s="9"/>
      <c r="P87" s="9"/>
      <c r="Q87" s="9"/>
      <c r="R87" s="9"/>
      <c r="S87" s="9"/>
      <c r="T87" s="3"/>
      <c r="U87" s="3"/>
      <c r="V87" s="3"/>
      <c r="W87" s="3"/>
      <c r="X87" s="3"/>
      <c r="Y87" s="3"/>
    </row>
    <row r="88" spans="2:25" s="5" customFormat="1" ht="123" customHeight="1">
      <c r="B88" s="6" t="s">
        <v>165</v>
      </c>
      <c r="C88" s="140">
        <v>0</v>
      </c>
      <c r="D88" s="18">
        <v>0</v>
      </c>
      <c r="E88" s="140">
        <v>0</v>
      </c>
      <c r="F88" s="136">
        <v>0</v>
      </c>
      <c r="G88" s="141">
        <v>0</v>
      </c>
      <c r="H88" s="139">
        <v>0</v>
      </c>
      <c r="I88" s="142">
        <v>0</v>
      </c>
      <c r="J88" s="16"/>
      <c r="K88" s="9"/>
      <c r="L88" s="9"/>
      <c r="M88" s="9"/>
      <c r="N88" s="9"/>
      <c r="O88" s="9"/>
      <c r="P88" s="9"/>
      <c r="Q88" s="9"/>
      <c r="R88" s="9"/>
      <c r="S88" s="9"/>
      <c r="T88" s="3"/>
      <c r="U88" s="3"/>
      <c r="V88" s="3"/>
      <c r="W88" s="3"/>
      <c r="X88" s="3"/>
      <c r="Y88" s="3"/>
    </row>
    <row r="89" spans="2:25" s="5" customFormat="1" ht="120" customHeight="1">
      <c r="B89" s="6" t="s">
        <v>166</v>
      </c>
      <c r="C89" s="140">
        <v>0</v>
      </c>
      <c r="D89" s="18">
        <v>0</v>
      </c>
      <c r="E89" s="140">
        <v>0</v>
      </c>
      <c r="F89" s="136">
        <v>0</v>
      </c>
      <c r="G89" s="141">
        <v>0</v>
      </c>
      <c r="H89" s="139">
        <v>0</v>
      </c>
      <c r="I89" s="142">
        <v>0</v>
      </c>
      <c r="J89" s="16"/>
      <c r="K89" s="9"/>
      <c r="L89" s="9"/>
      <c r="M89" s="9"/>
      <c r="N89" s="9"/>
      <c r="O89" s="9"/>
      <c r="P89" s="9"/>
      <c r="Q89" s="9"/>
      <c r="R89" s="9"/>
      <c r="S89" s="9"/>
      <c r="T89" s="3"/>
      <c r="U89" s="3"/>
      <c r="V89" s="3"/>
      <c r="W89" s="3"/>
      <c r="X89" s="3"/>
      <c r="Y89" s="3"/>
    </row>
    <row r="90" spans="2:25" s="5" customFormat="1" ht="121.5" customHeight="1">
      <c r="B90" s="6" t="s">
        <v>167</v>
      </c>
      <c r="C90" s="140">
        <v>1</v>
      </c>
      <c r="D90" s="18">
        <v>1</v>
      </c>
      <c r="E90" s="140">
        <v>29</v>
      </c>
      <c r="F90" s="136">
        <v>27</v>
      </c>
      <c r="G90" s="141">
        <v>12</v>
      </c>
      <c r="H90" s="139">
        <v>0</v>
      </c>
      <c r="I90" s="142">
        <v>1</v>
      </c>
      <c r="J90" s="16"/>
      <c r="K90" s="9"/>
      <c r="L90" s="9"/>
      <c r="M90" s="9"/>
      <c r="N90" s="9"/>
      <c r="O90" s="9"/>
      <c r="P90" s="9"/>
      <c r="Q90" s="9"/>
      <c r="R90" s="9"/>
      <c r="S90" s="9"/>
      <c r="T90" s="3"/>
      <c r="U90" s="3"/>
      <c r="V90" s="3"/>
      <c r="W90" s="3"/>
      <c r="X90" s="3"/>
      <c r="Y90" s="3"/>
    </row>
    <row r="91" spans="2:25" s="5" customFormat="1" ht="114" customHeight="1">
      <c r="B91" s="6" t="s">
        <v>168</v>
      </c>
      <c r="C91" s="140">
        <v>0</v>
      </c>
      <c r="D91" s="18">
        <v>0</v>
      </c>
      <c r="E91" s="140">
        <v>0</v>
      </c>
      <c r="F91" s="136">
        <v>0</v>
      </c>
      <c r="G91" s="141">
        <v>0</v>
      </c>
      <c r="H91" s="139">
        <v>0</v>
      </c>
      <c r="I91" s="142">
        <v>0</v>
      </c>
      <c r="J91" s="16"/>
      <c r="K91" s="9"/>
      <c r="L91" s="9"/>
      <c r="M91" s="9"/>
      <c r="N91" s="9"/>
      <c r="O91" s="9"/>
      <c r="P91" s="9"/>
      <c r="Q91" s="9"/>
      <c r="R91" s="9"/>
      <c r="S91" s="9"/>
      <c r="T91" s="3"/>
      <c r="U91" s="3"/>
      <c r="V91" s="3"/>
      <c r="W91" s="3"/>
      <c r="X91" s="3"/>
      <c r="Y91" s="3"/>
    </row>
    <row r="92" spans="2:25" s="5" customFormat="1" ht="114" customHeight="1">
      <c r="B92" s="6" t="s">
        <v>169</v>
      </c>
      <c r="C92" s="140">
        <v>1</v>
      </c>
      <c r="D92" s="18">
        <v>1</v>
      </c>
      <c r="E92" s="140">
        <v>3</v>
      </c>
      <c r="F92" s="136">
        <v>3</v>
      </c>
      <c r="G92" s="141">
        <v>2</v>
      </c>
      <c r="H92" s="139">
        <v>0</v>
      </c>
      <c r="I92" s="142">
        <v>1</v>
      </c>
      <c r="J92" s="16"/>
      <c r="K92" s="9"/>
      <c r="L92" s="9"/>
      <c r="M92" s="9"/>
      <c r="N92" s="9"/>
      <c r="O92" s="9"/>
      <c r="P92" s="9"/>
      <c r="Q92" s="9"/>
      <c r="R92" s="9"/>
      <c r="S92" s="9"/>
      <c r="T92" s="3"/>
      <c r="U92" s="3"/>
      <c r="V92" s="3"/>
      <c r="W92" s="3"/>
      <c r="X92" s="3"/>
      <c r="Y92" s="3"/>
    </row>
    <row r="93" spans="2:25" s="5" customFormat="1" ht="118.5" customHeight="1">
      <c r="B93" s="6" t="s">
        <v>170</v>
      </c>
      <c r="C93" s="140">
        <v>0</v>
      </c>
      <c r="D93" s="18">
        <v>0</v>
      </c>
      <c r="E93" s="140">
        <v>0</v>
      </c>
      <c r="F93" s="136">
        <v>0</v>
      </c>
      <c r="G93" s="141">
        <v>0</v>
      </c>
      <c r="H93" s="139">
        <v>0</v>
      </c>
      <c r="I93" s="142">
        <v>0</v>
      </c>
      <c r="J93" s="16"/>
      <c r="K93" s="9"/>
      <c r="L93" s="9"/>
      <c r="M93" s="9"/>
      <c r="N93" s="9"/>
      <c r="O93" s="9"/>
      <c r="P93" s="9"/>
      <c r="Q93" s="9"/>
      <c r="R93" s="9"/>
      <c r="S93" s="9"/>
      <c r="T93" s="3"/>
      <c r="U93" s="3"/>
      <c r="V93" s="3"/>
      <c r="W93" s="3"/>
      <c r="X93" s="3"/>
      <c r="Y93" s="3"/>
    </row>
    <row r="94" spans="2:25" s="5" customFormat="1" ht="21" customHeight="1">
      <c r="B94" s="17" t="s">
        <v>4</v>
      </c>
      <c r="C94" s="20">
        <f aca="true" t="shared" si="2" ref="C94:I94">SUM(C78:C93)</f>
        <v>9</v>
      </c>
      <c r="D94" s="20">
        <f t="shared" si="2"/>
        <v>9</v>
      </c>
      <c r="E94" s="20">
        <f t="shared" si="2"/>
        <v>125</v>
      </c>
      <c r="F94" s="20">
        <f t="shared" si="2"/>
        <v>110</v>
      </c>
      <c r="G94" s="20">
        <f t="shared" si="2"/>
        <v>93</v>
      </c>
      <c r="H94" s="8">
        <f t="shared" si="2"/>
        <v>0</v>
      </c>
      <c r="I94" s="8">
        <f t="shared" si="2"/>
        <v>7</v>
      </c>
      <c r="J94" s="16"/>
      <c r="K94" s="9"/>
      <c r="L94" s="9"/>
      <c r="M94" s="9"/>
      <c r="N94" s="9"/>
      <c r="O94" s="9"/>
      <c r="P94" s="9"/>
      <c r="Q94" s="9"/>
      <c r="R94" s="9"/>
      <c r="S94" s="9"/>
      <c r="T94" s="3"/>
      <c r="U94" s="3"/>
      <c r="V94" s="3"/>
      <c r="W94" s="3"/>
      <c r="X94" s="3"/>
      <c r="Y94" s="3"/>
    </row>
    <row r="95" spans="3:25" s="5" customFormat="1" ht="21" customHeight="1">
      <c r="C95" s="21"/>
      <c r="D95" s="21"/>
      <c r="E95" s="21"/>
      <c r="F95" s="14"/>
      <c r="G95" s="15"/>
      <c r="H95" s="16"/>
      <c r="I95" s="3"/>
      <c r="J95" s="16"/>
      <c r="K95" s="9"/>
      <c r="L95" s="9"/>
      <c r="M95" s="9"/>
      <c r="N95" s="9"/>
      <c r="O95" s="9"/>
      <c r="P95" s="9"/>
      <c r="Q95" s="9"/>
      <c r="R95" s="9"/>
      <c r="S95" s="9"/>
      <c r="T95" s="3"/>
      <c r="U95" s="3"/>
      <c r="V95" s="3"/>
      <c r="W95" s="3"/>
      <c r="X95" s="3"/>
      <c r="Y95" s="3"/>
    </row>
    <row r="96" spans="3:27" s="5" customFormat="1" ht="18.75" customHeight="1">
      <c r="C96" s="25"/>
      <c r="D96" s="25"/>
      <c r="E96" s="25"/>
      <c r="F96" s="25"/>
      <c r="G96" s="25"/>
      <c r="H96" s="25"/>
      <c r="I96" s="25"/>
      <c r="J96" s="25"/>
      <c r="K96" s="26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s="5" customFormat="1" ht="18.75" customHeight="1">
      <c r="B97" s="3" t="s">
        <v>10</v>
      </c>
      <c r="C97" s="25"/>
      <c r="D97" s="25"/>
      <c r="E97" s="25"/>
      <c r="F97" s="25"/>
      <c r="G97" s="25"/>
      <c r="H97" s="25"/>
      <c r="I97" s="25"/>
      <c r="J97" s="25"/>
      <c r="K97" s="26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1" s="5" customFormat="1" ht="58.5" customHeight="1">
      <c r="B98" s="202" t="s">
        <v>1</v>
      </c>
      <c r="C98" s="202" t="s">
        <v>112</v>
      </c>
      <c r="D98" s="202"/>
      <c r="E98" s="202"/>
      <c r="F98" s="203"/>
      <c r="G98" s="203"/>
      <c r="H98" s="20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s="5" customFormat="1" ht="30.75" customHeight="1">
      <c r="B99" s="202"/>
      <c r="C99" s="201" t="s">
        <v>4</v>
      </c>
      <c r="D99" s="202" t="s">
        <v>22</v>
      </c>
      <c r="E99" s="202"/>
      <c r="F99" s="203"/>
      <c r="G99" s="203"/>
      <c r="H99" s="20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s="5" customFormat="1" ht="163.5" customHeight="1">
      <c r="B100" s="202"/>
      <c r="C100" s="201"/>
      <c r="D100" s="67" t="s">
        <v>25</v>
      </c>
      <c r="E100" s="111" t="s">
        <v>136</v>
      </c>
      <c r="F100" s="203"/>
      <c r="G100" s="66"/>
      <c r="H100" s="6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s="5" customFormat="1" ht="100.5" customHeight="1">
      <c r="B101" s="6" t="s">
        <v>155</v>
      </c>
      <c r="C101" s="116">
        <v>0</v>
      </c>
      <c r="D101" s="116">
        <v>0</v>
      </c>
      <c r="E101" s="143">
        <v>0</v>
      </c>
      <c r="F101" s="9"/>
      <c r="G101" s="9"/>
      <c r="H101" s="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s="5" customFormat="1" ht="132" customHeight="1">
      <c r="B102" s="6" t="s">
        <v>156</v>
      </c>
      <c r="C102" s="116">
        <v>0</v>
      </c>
      <c r="D102" s="116">
        <v>0</v>
      </c>
      <c r="E102" s="143">
        <v>0</v>
      </c>
      <c r="F102" s="9"/>
      <c r="G102" s="9"/>
      <c r="H102" s="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s="5" customFormat="1" ht="130.5" customHeight="1">
      <c r="B103" s="6" t="s">
        <v>157</v>
      </c>
      <c r="C103" s="116">
        <v>0</v>
      </c>
      <c r="D103" s="116">
        <v>0</v>
      </c>
      <c r="E103" s="143">
        <v>0</v>
      </c>
      <c r="F103" s="9"/>
      <c r="G103" s="9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s="5" customFormat="1" ht="138" customHeight="1">
      <c r="B104" s="6" t="s">
        <v>158</v>
      </c>
      <c r="C104" s="116">
        <v>0</v>
      </c>
      <c r="D104" s="116">
        <v>0</v>
      </c>
      <c r="E104" s="143">
        <v>0</v>
      </c>
      <c r="F104" s="9"/>
      <c r="G104" s="9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s="5" customFormat="1" ht="130.5" customHeight="1">
      <c r="B105" s="6" t="s">
        <v>159</v>
      </c>
      <c r="C105" s="116">
        <v>0</v>
      </c>
      <c r="D105" s="116">
        <v>0</v>
      </c>
      <c r="E105" s="143">
        <v>0</v>
      </c>
      <c r="F105" s="9"/>
      <c r="G105" s="9"/>
      <c r="H105" s="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s="5" customFormat="1" ht="147" customHeight="1">
      <c r="B106" s="6" t="s">
        <v>160</v>
      </c>
      <c r="C106" s="116">
        <v>0</v>
      </c>
      <c r="D106" s="116">
        <v>0</v>
      </c>
      <c r="E106" s="143">
        <v>0</v>
      </c>
      <c r="F106" s="9"/>
      <c r="G106" s="9"/>
      <c r="H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s="5" customFormat="1" ht="132" customHeight="1">
      <c r="B107" s="6" t="s">
        <v>161</v>
      </c>
      <c r="C107" s="116">
        <v>0</v>
      </c>
      <c r="D107" s="116">
        <v>0</v>
      </c>
      <c r="E107" s="143">
        <v>0</v>
      </c>
      <c r="F107" s="9"/>
      <c r="G107" s="9"/>
      <c r="H107" s="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s="5" customFormat="1" ht="132" customHeight="1">
      <c r="B108" s="6" t="s">
        <v>162</v>
      </c>
      <c r="C108" s="116">
        <v>0</v>
      </c>
      <c r="D108" s="116">
        <v>0</v>
      </c>
      <c r="E108" s="143">
        <v>0</v>
      </c>
      <c r="F108" s="9"/>
      <c r="G108" s="9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s="5" customFormat="1" ht="142.5" customHeight="1">
      <c r="B109" s="6" t="s">
        <v>163</v>
      </c>
      <c r="C109" s="116">
        <v>0</v>
      </c>
      <c r="D109" s="116">
        <v>0</v>
      </c>
      <c r="E109" s="143">
        <v>0</v>
      </c>
      <c r="F109" s="9"/>
      <c r="G109" s="9"/>
      <c r="H109" s="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s="5" customFormat="1" ht="88.5" customHeight="1">
      <c r="B110" s="6" t="s">
        <v>164</v>
      </c>
      <c r="C110" s="116">
        <v>0</v>
      </c>
      <c r="D110" s="116">
        <v>0</v>
      </c>
      <c r="E110" s="143">
        <v>0</v>
      </c>
      <c r="F110" s="9"/>
      <c r="G110" s="9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s="5" customFormat="1" ht="115.5" customHeight="1">
      <c r="B111" s="6" t="s">
        <v>165</v>
      </c>
      <c r="C111" s="116">
        <v>0</v>
      </c>
      <c r="D111" s="116">
        <v>0</v>
      </c>
      <c r="E111" s="143">
        <v>0</v>
      </c>
      <c r="F111" s="9"/>
      <c r="G111" s="9"/>
      <c r="H111" s="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s="5" customFormat="1" ht="117" customHeight="1">
      <c r="B112" s="6" t="s">
        <v>166</v>
      </c>
      <c r="C112" s="116">
        <v>0</v>
      </c>
      <c r="D112" s="116">
        <v>0</v>
      </c>
      <c r="E112" s="143">
        <v>0</v>
      </c>
      <c r="F112" s="9"/>
      <c r="G112" s="9"/>
      <c r="H112" s="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s="5" customFormat="1" ht="124.5" customHeight="1">
      <c r="B113" s="6" t="s">
        <v>167</v>
      </c>
      <c r="C113" s="116">
        <v>0</v>
      </c>
      <c r="D113" s="116">
        <v>0</v>
      </c>
      <c r="E113" s="143">
        <v>0</v>
      </c>
      <c r="F113" s="9"/>
      <c r="G113" s="9"/>
      <c r="H113" s="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s="5" customFormat="1" ht="124.5" customHeight="1">
      <c r="B114" s="6" t="s">
        <v>168</v>
      </c>
      <c r="C114" s="116">
        <v>0</v>
      </c>
      <c r="D114" s="116"/>
      <c r="E114" s="143">
        <v>0</v>
      </c>
      <c r="F114" s="9"/>
      <c r="G114" s="9"/>
      <c r="H114" s="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s="5" customFormat="1" ht="129" customHeight="1">
      <c r="B115" s="6" t="s">
        <v>169</v>
      </c>
      <c r="C115" s="116">
        <v>0</v>
      </c>
      <c r="D115" s="116">
        <v>0</v>
      </c>
      <c r="E115" s="143">
        <v>0</v>
      </c>
      <c r="F115" s="9"/>
      <c r="G115" s="9"/>
      <c r="H115" s="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s="5" customFormat="1" ht="118.5" customHeight="1">
      <c r="B116" s="6" t="s">
        <v>170</v>
      </c>
      <c r="C116" s="116">
        <v>0</v>
      </c>
      <c r="D116" s="116">
        <v>0</v>
      </c>
      <c r="E116" s="143">
        <v>0</v>
      </c>
      <c r="F116" s="9"/>
      <c r="G116" s="9"/>
      <c r="H116" s="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s="5" customFormat="1" ht="18.75" customHeight="1">
      <c r="B117" s="17" t="s">
        <v>4</v>
      </c>
      <c r="C117" s="144">
        <v>0</v>
      </c>
      <c r="D117" s="145">
        <v>0</v>
      </c>
      <c r="E117" s="143">
        <v>0</v>
      </c>
      <c r="F117" s="9"/>
      <c r="G117" s="9"/>
      <c r="H117" s="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7" s="5" customFormat="1" ht="18.75" customHeight="1">
      <c r="B118" s="69"/>
      <c r="C118" s="11"/>
      <c r="D118" s="11"/>
      <c r="E118" s="11"/>
      <c r="F118" s="11"/>
      <c r="G118" s="9"/>
      <c r="H118" s="25"/>
      <c r="I118" s="25"/>
      <c r="J118" s="25"/>
      <c r="K118" s="70"/>
      <c r="L118" s="9"/>
      <c r="M118" s="9"/>
      <c r="N118" s="9"/>
      <c r="O118" s="9"/>
      <c r="P118" s="9"/>
      <c r="Q118" s="9"/>
      <c r="R118" s="9"/>
      <c r="S118" s="9"/>
      <c r="T118" s="9"/>
      <c r="U118" s="3"/>
      <c r="V118" s="3"/>
      <c r="W118" s="3"/>
      <c r="X118" s="3"/>
      <c r="Y118" s="3"/>
      <c r="Z118" s="3"/>
      <c r="AA118" s="3"/>
    </row>
    <row r="119" spans="2:22" s="5" customFormat="1" ht="22.5" customHeight="1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72"/>
      <c r="N119" s="72"/>
      <c r="O119" s="72"/>
      <c r="P119" s="72"/>
      <c r="Q119" s="78"/>
      <c r="R119" s="64"/>
      <c r="S119" s="64"/>
      <c r="T119" s="64"/>
      <c r="U119" s="3"/>
      <c r="V119" s="3"/>
    </row>
    <row r="120" s="3" customFormat="1" ht="16.5">
      <c r="B120" s="3" t="s">
        <v>79</v>
      </c>
    </row>
    <row r="121" spans="2:6" s="3" customFormat="1" ht="41.25" customHeight="1">
      <c r="B121" s="200" t="s">
        <v>1</v>
      </c>
      <c r="C121" s="200" t="s">
        <v>89</v>
      </c>
      <c r="D121" s="200"/>
      <c r="E121" s="200"/>
      <c r="F121" s="200"/>
    </row>
    <row r="122" spans="2:6" s="3" customFormat="1" ht="42" customHeight="1">
      <c r="B122" s="200"/>
      <c r="C122" s="222" t="s">
        <v>4</v>
      </c>
      <c r="D122" s="216" t="s">
        <v>113</v>
      </c>
      <c r="E122" s="218"/>
      <c r="F122" s="222" t="s">
        <v>97</v>
      </c>
    </row>
    <row r="123" spans="2:6" s="3" customFormat="1" ht="129.75" customHeight="1">
      <c r="B123" s="200"/>
      <c r="C123" s="222"/>
      <c r="D123" s="81" t="s">
        <v>96</v>
      </c>
      <c r="E123" s="109" t="s">
        <v>136</v>
      </c>
      <c r="F123" s="222"/>
    </row>
    <row r="124" spans="2:6" s="3" customFormat="1" ht="99">
      <c r="B124" s="6" t="s">
        <v>155</v>
      </c>
      <c r="C124" s="121">
        <v>37</v>
      </c>
      <c r="D124" s="136">
        <v>30</v>
      </c>
      <c r="E124" s="136">
        <v>30</v>
      </c>
      <c r="F124" s="136">
        <v>7</v>
      </c>
    </row>
    <row r="125" spans="2:6" s="3" customFormat="1" ht="115.5">
      <c r="B125" s="6" t="s">
        <v>156</v>
      </c>
      <c r="C125" s="121">
        <v>9</v>
      </c>
      <c r="D125" s="136">
        <v>8</v>
      </c>
      <c r="E125" s="136">
        <v>8</v>
      </c>
      <c r="F125" s="136">
        <v>1</v>
      </c>
    </row>
    <row r="126" spans="2:6" s="3" customFormat="1" ht="132">
      <c r="B126" s="6" t="s">
        <v>157</v>
      </c>
      <c r="C126" s="121">
        <v>2</v>
      </c>
      <c r="D126" s="136">
        <v>1</v>
      </c>
      <c r="E126" s="136">
        <v>1</v>
      </c>
      <c r="F126" s="136">
        <v>1</v>
      </c>
    </row>
    <row r="127" spans="2:6" s="3" customFormat="1" ht="132">
      <c r="B127" s="6" t="s">
        <v>158</v>
      </c>
      <c r="C127" s="121">
        <v>6</v>
      </c>
      <c r="D127" s="136">
        <v>5</v>
      </c>
      <c r="E127" s="136">
        <v>5</v>
      </c>
      <c r="F127" s="136">
        <v>1</v>
      </c>
    </row>
    <row r="128" spans="2:6" s="3" customFormat="1" ht="132">
      <c r="B128" s="6" t="s">
        <v>159</v>
      </c>
      <c r="C128" s="121">
        <v>6</v>
      </c>
      <c r="D128" s="136">
        <v>4</v>
      </c>
      <c r="E128" s="136">
        <v>4</v>
      </c>
      <c r="F128" s="136">
        <v>2</v>
      </c>
    </row>
    <row r="129" spans="2:6" s="3" customFormat="1" ht="132">
      <c r="B129" s="6" t="s">
        <v>160</v>
      </c>
      <c r="C129" s="121">
        <v>18</v>
      </c>
      <c r="D129" s="136">
        <v>6</v>
      </c>
      <c r="E129" s="136">
        <v>2</v>
      </c>
      <c r="F129" s="136">
        <v>11</v>
      </c>
    </row>
    <row r="130" spans="2:6" s="3" customFormat="1" ht="115.5">
      <c r="B130" s="6" t="s">
        <v>161</v>
      </c>
      <c r="C130" s="121">
        <v>4</v>
      </c>
      <c r="D130" s="136">
        <v>2</v>
      </c>
      <c r="E130" s="136">
        <v>2</v>
      </c>
      <c r="F130" s="136">
        <v>2</v>
      </c>
    </row>
    <row r="131" spans="2:6" s="3" customFormat="1" ht="115.5">
      <c r="B131" s="6" t="s">
        <v>162</v>
      </c>
      <c r="C131" s="121">
        <v>17</v>
      </c>
      <c r="D131" s="136">
        <v>15</v>
      </c>
      <c r="E131" s="136">
        <v>15</v>
      </c>
      <c r="F131" s="136">
        <v>5</v>
      </c>
    </row>
    <row r="132" spans="2:6" s="3" customFormat="1" ht="132">
      <c r="B132" s="6" t="s">
        <v>163</v>
      </c>
      <c r="C132" s="121">
        <v>1</v>
      </c>
      <c r="D132" s="136">
        <v>1</v>
      </c>
      <c r="E132" s="136">
        <v>1</v>
      </c>
      <c r="F132" s="136">
        <v>1</v>
      </c>
    </row>
    <row r="133" spans="2:6" s="3" customFormat="1" ht="82.5">
      <c r="B133" s="6" t="s">
        <v>164</v>
      </c>
      <c r="C133" s="121">
        <v>23</v>
      </c>
      <c r="D133" s="135">
        <v>17</v>
      </c>
      <c r="E133" s="136">
        <v>14</v>
      </c>
      <c r="F133" s="136">
        <v>5</v>
      </c>
    </row>
    <row r="134" spans="2:6" s="3" customFormat="1" ht="115.5">
      <c r="B134" s="6" t="s">
        <v>165</v>
      </c>
      <c r="C134" s="121">
        <v>7</v>
      </c>
      <c r="D134" s="135">
        <v>7</v>
      </c>
      <c r="E134" s="136">
        <v>7</v>
      </c>
      <c r="F134" s="136">
        <v>3</v>
      </c>
    </row>
    <row r="135" spans="2:6" s="3" customFormat="1" ht="115.5">
      <c r="B135" s="6" t="s">
        <v>166</v>
      </c>
      <c r="C135" s="121">
        <v>2</v>
      </c>
      <c r="D135" s="135">
        <v>2</v>
      </c>
      <c r="E135" s="136">
        <v>1</v>
      </c>
      <c r="F135" s="136">
        <v>1</v>
      </c>
    </row>
    <row r="136" spans="2:6" s="3" customFormat="1" ht="115.5">
      <c r="B136" s="6" t="s">
        <v>167</v>
      </c>
      <c r="C136" s="121">
        <v>29</v>
      </c>
      <c r="D136" s="135">
        <v>27</v>
      </c>
      <c r="E136" s="136">
        <v>12</v>
      </c>
      <c r="F136" s="136">
        <v>8</v>
      </c>
    </row>
    <row r="137" spans="2:6" s="3" customFormat="1" ht="115.5">
      <c r="B137" s="6" t="s">
        <v>168</v>
      </c>
      <c r="C137" s="121">
        <v>4</v>
      </c>
      <c r="D137" s="135">
        <v>4</v>
      </c>
      <c r="E137" s="136">
        <v>4</v>
      </c>
      <c r="F137" s="136">
        <v>1</v>
      </c>
    </row>
    <row r="138" spans="2:6" s="3" customFormat="1" ht="115.5">
      <c r="B138" s="6" t="s">
        <v>169</v>
      </c>
      <c r="C138" s="121">
        <v>3</v>
      </c>
      <c r="D138" s="135">
        <v>3</v>
      </c>
      <c r="E138" s="136">
        <v>2</v>
      </c>
      <c r="F138" s="136">
        <v>1</v>
      </c>
    </row>
    <row r="139" spans="2:6" s="3" customFormat="1" ht="115.5">
      <c r="B139" s="6" t="s">
        <v>170</v>
      </c>
      <c r="C139" s="121">
        <v>1</v>
      </c>
      <c r="D139" s="135">
        <v>1</v>
      </c>
      <c r="E139" s="136">
        <v>1</v>
      </c>
      <c r="F139" s="136">
        <v>1</v>
      </c>
    </row>
    <row r="140" spans="2:6" s="3" customFormat="1" ht="16.5">
      <c r="B140" s="33" t="s">
        <v>4</v>
      </c>
      <c r="C140" s="35">
        <f>SUM(C124:C139)</f>
        <v>169</v>
      </c>
      <c r="D140" s="99">
        <f>SUM(D124:D139)</f>
        <v>133</v>
      </c>
      <c r="E140" s="60">
        <f>SUM(E124:E139)</f>
        <v>109</v>
      </c>
      <c r="F140" s="60">
        <f>SUM(F124:F139)</f>
        <v>51</v>
      </c>
    </row>
    <row r="141" s="3" customFormat="1" ht="16.5"/>
    <row r="142" spans="2:7" s="3" customFormat="1" ht="16.5" customHeight="1">
      <c r="B142" s="72"/>
      <c r="C142" s="72"/>
      <c r="D142" s="72"/>
      <c r="E142" s="72"/>
      <c r="F142" s="72"/>
      <c r="G142" s="72"/>
    </row>
    <row r="143" spans="2:7" s="3" customFormat="1" ht="27" customHeight="1">
      <c r="B143" s="72" t="s">
        <v>17</v>
      </c>
      <c r="C143" s="72"/>
      <c r="D143" s="72"/>
      <c r="E143" s="72"/>
      <c r="F143" s="72"/>
      <c r="G143" s="72"/>
    </row>
    <row r="144" spans="2:7" s="3" customFormat="1" ht="39" customHeight="1">
      <c r="B144" s="213" t="s">
        <v>1</v>
      </c>
      <c r="C144" s="234" t="s">
        <v>62</v>
      </c>
      <c r="D144" s="234"/>
      <c r="E144" s="234"/>
      <c r="F144" s="234"/>
      <c r="G144" s="72"/>
    </row>
    <row r="145" spans="2:10" s="3" customFormat="1" ht="21.75" customHeight="1">
      <c r="B145" s="213"/>
      <c r="C145" s="198" t="s">
        <v>63</v>
      </c>
      <c r="D145" s="232" t="s">
        <v>64</v>
      </c>
      <c r="E145" s="232"/>
      <c r="F145" s="232"/>
      <c r="G145" s="72"/>
      <c r="H145" s="9"/>
      <c r="I145" s="9"/>
      <c r="J145" s="9"/>
    </row>
    <row r="146" spans="2:20" s="3" customFormat="1" ht="409.5" customHeight="1">
      <c r="B146" s="233"/>
      <c r="C146" s="198"/>
      <c r="D146" s="61" t="s">
        <v>65</v>
      </c>
      <c r="E146" s="61" t="s">
        <v>66</v>
      </c>
      <c r="F146" s="61" t="s">
        <v>67</v>
      </c>
      <c r="G146" s="72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</row>
    <row r="147" spans="1:20" s="3" customFormat="1" ht="99" customHeight="1">
      <c r="A147" s="35"/>
      <c r="B147" s="30" t="s">
        <v>155</v>
      </c>
      <c r="C147" s="139">
        <v>5</v>
      </c>
      <c r="D147" s="139">
        <v>5</v>
      </c>
      <c r="E147" s="139">
        <v>5</v>
      </c>
      <c r="F147" s="139">
        <v>5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8"/>
      <c r="R147" s="72"/>
      <c r="S147" s="72"/>
      <c r="T147" s="72"/>
    </row>
    <row r="148" spans="1:20" s="3" customFormat="1" ht="129" customHeight="1">
      <c r="A148" s="35"/>
      <c r="B148" s="30" t="s">
        <v>156</v>
      </c>
      <c r="C148" s="139">
        <v>5</v>
      </c>
      <c r="D148" s="139">
        <v>5</v>
      </c>
      <c r="E148" s="139">
        <v>5</v>
      </c>
      <c r="F148" s="139">
        <v>5</v>
      </c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</row>
    <row r="149" spans="1:20" s="3" customFormat="1" ht="133.5" customHeight="1">
      <c r="A149" s="35"/>
      <c r="B149" s="30" t="s">
        <v>157</v>
      </c>
      <c r="C149" s="139">
        <v>4</v>
      </c>
      <c r="D149" s="139">
        <v>4</v>
      </c>
      <c r="E149" s="139">
        <v>4</v>
      </c>
      <c r="F149" s="139">
        <v>4</v>
      </c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</row>
    <row r="150" spans="1:20" s="3" customFormat="1" ht="136.5" customHeight="1">
      <c r="A150" s="35"/>
      <c r="B150" s="30" t="s">
        <v>158</v>
      </c>
      <c r="C150" s="139">
        <v>4</v>
      </c>
      <c r="D150" s="139">
        <v>4</v>
      </c>
      <c r="E150" s="139">
        <v>4</v>
      </c>
      <c r="F150" s="139">
        <v>4</v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</row>
    <row r="151" spans="1:20" s="3" customFormat="1" ht="138" customHeight="1">
      <c r="A151" s="35"/>
      <c r="B151" s="30" t="s">
        <v>159</v>
      </c>
      <c r="C151" s="139">
        <v>5</v>
      </c>
      <c r="D151" s="139">
        <v>5</v>
      </c>
      <c r="E151" s="139">
        <v>5</v>
      </c>
      <c r="F151" s="139">
        <v>5</v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</row>
    <row r="152" spans="1:20" s="3" customFormat="1" ht="139.5" customHeight="1">
      <c r="A152" s="35"/>
      <c r="B152" s="30" t="s">
        <v>160</v>
      </c>
      <c r="C152" s="139">
        <v>4</v>
      </c>
      <c r="D152" s="139">
        <v>4</v>
      </c>
      <c r="E152" s="139">
        <v>4</v>
      </c>
      <c r="F152" s="139">
        <v>4</v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</row>
    <row r="153" spans="1:20" s="3" customFormat="1" ht="136.5" customHeight="1">
      <c r="A153" s="35"/>
      <c r="B153" s="30" t="s">
        <v>161</v>
      </c>
      <c r="C153" s="139">
        <v>5</v>
      </c>
      <c r="D153" s="139">
        <v>5</v>
      </c>
      <c r="E153" s="139">
        <v>5</v>
      </c>
      <c r="F153" s="139">
        <v>5</v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</row>
    <row r="154" spans="1:20" s="3" customFormat="1" ht="120" customHeight="1">
      <c r="A154" s="35"/>
      <c r="B154" s="30" t="s">
        <v>162</v>
      </c>
      <c r="C154" s="139">
        <v>4</v>
      </c>
      <c r="D154" s="139">
        <v>4</v>
      </c>
      <c r="E154" s="139">
        <v>4</v>
      </c>
      <c r="F154" s="139">
        <v>4</v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</row>
    <row r="155" spans="1:20" s="3" customFormat="1" ht="135" customHeight="1">
      <c r="A155" s="35"/>
      <c r="B155" s="30" t="s">
        <v>163</v>
      </c>
      <c r="C155" s="139">
        <v>4</v>
      </c>
      <c r="D155" s="139">
        <v>4</v>
      </c>
      <c r="E155" s="139">
        <v>4</v>
      </c>
      <c r="F155" s="139">
        <v>4</v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</row>
    <row r="156" spans="1:20" s="3" customFormat="1" ht="94.5" customHeight="1">
      <c r="A156" s="35"/>
      <c r="B156" s="30" t="s">
        <v>164</v>
      </c>
      <c r="C156" s="139">
        <v>5</v>
      </c>
      <c r="D156" s="139">
        <v>5</v>
      </c>
      <c r="E156" s="139">
        <v>5</v>
      </c>
      <c r="F156" s="139">
        <v>5</v>
      </c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</row>
    <row r="157" spans="1:20" s="3" customFormat="1" ht="121.5" customHeight="1">
      <c r="A157" s="35"/>
      <c r="B157" s="30" t="s">
        <v>165</v>
      </c>
      <c r="C157" s="139">
        <v>4</v>
      </c>
      <c r="D157" s="139">
        <v>4</v>
      </c>
      <c r="E157" s="139">
        <v>4</v>
      </c>
      <c r="F157" s="139">
        <v>4</v>
      </c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</row>
    <row r="158" spans="1:20" s="3" customFormat="1" ht="121.5" customHeight="1">
      <c r="A158" s="35"/>
      <c r="B158" s="30" t="s">
        <v>166</v>
      </c>
      <c r="C158" s="139">
        <v>4</v>
      </c>
      <c r="D158" s="139">
        <v>4</v>
      </c>
      <c r="E158" s="139">
        <v>4</v>
      </c>
      <c r="F158" s="139">
        <v>4</v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</row>
    <row r="159" spans="1:20" s="3" customFormat="1" ht="115.5" customHeight="1">
      <c r="A159" s="35"/>
      <c r="B159" s="30" t="s">
        <v>167</v>
      </c>
      <c r="C159" s="139">
        <v>4</v>
      </c>
      <c r="D159" s="139">
        <v>4</v>
      </c>
      <c r="E159" s="139">
        <v>4</v>
      </c>
      <c r="F159" s="139">
        <v>4</v>
      </c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</row>
    <row r="160" spans="1:20" s="3" customFormat="1" ht="120" customHeight="1">
      <c r="A160" s="35"/>
      <c r="B160" s="30" t="s">
        <v>168</v>
      </c>
      <c r="C160" s="139">
        <v>4</v>
      </c>
      <c r="D160" s="139">
        <v>4</v>
      </c>
      <c r="E160" s="139">
        <v>4</v>
      </c>
      <c r="F160" s="139">
        <v>4</v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</row>
    <row r="161" spans="1:20" s="3" customFormat="1" ht="115.5" customHeight="1">
      <c r="A161" s="35"/>
      <c r="B161" s="30" t="s">
        <v>169</v>
      </c>
      <c r="C161" s="139">
        <v>4</v>
      </c>
      <c r="D161" s="139">
        <v>4</v>
      </c>
      <c r="E161" s="139">
        <v>4</v>
      </c>
      <c r="F161" s="139">
        <v>4</v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</row>
    <row r="162" spans="1:20" s="3" customFormat="1" ht="117" customHeight="1">
      <c r="A162" s="35"/>
      <c r="B162" s="30" t="s">
        <v>170</v>
      </c>
      <c r="C162" s="139">
        <v>4</v>
      </c>
      <c r="D162" s="139">
        <v>4</v>
      </c>
      <c r="E162" s="139">
        <v>4</v>
      </c>
      <c r="F162" s="139">
        <v>4</v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</row>
    <row r="163" spans="2:20" s="3" customFormat="1" ht="30" customHeight="1">
      <c r="B163" s="146" t="s">
        <v>4</v>
      </c>
      <c r="C163" s="8"/>
      <c r="D163" s="8"/>
      <c r="E163" s="8"/>
      <c r="F163" s="8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8"/>
      <c r="R163" s="72"/>
      <c r="S163" s="72"/>
      <c r="T163" s="72"/>
    </row>
    <row r="164" spans="2:11" s="3" customFormat="1" ht="26.25" customHeight="1">
      <c r="B164" s="72"/>
      <c r="C164" s="72"/>
      <c r="D164" s="72"/>
      <c r="E164" s="72"/>
      <c r="F164" s="72"/>
      <c r="G164" s="72"/>
      <c r="H164" s="72"/>
      <c r="I164" s="72"/>
      <c r="J164" s="72"/>
      <c r="K164" s="72"/>
    </row>
    <row r="165" s="3" customFormat="1" ht="21" customHeight="1"/>
    <row r="166" spans="2:20" s="3" customFormat="1" ht="30.75" customHeight="1">
      <c r="B166" s="3" t="s">
        <v>80</v>
      </c>
      <c r="E166" s="39"/>
      <c r="F166" s="39"/>
      <c r="G166" s="39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2:20" s="3" customFormat="1" ht="51.75" customHeight="1">
      <c r="B167" s="200" t="s">
        <v>1</v>
      </c>
      <c r="C167" s="200" t="s">
        <v>26</v>
      </c>
      <c r="D167" s="200"/>
      <c r="E167" s="200"/>
      <c r="F167" s="200"/>
      <c r="G167" s="2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2:20" s="3" customFormat="1" ht="190.5" customHeight="1">
      <c r="B168" s="200"/>
      <c r="C168" s="79" t="s">
        <v>92</v>
      </c>
      <c r="D168" s="112" t="s">
        <v>145</v>
      </c>
      <c r="E168" s="81" t="s">
        <v>94</v>
      </c>
      <c r="F168" s="81" t="s">
        <v>93</v>
      </c>
      <c r="G168" s="66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2:20" s="3" customFormat="1" ht="117.75" customHeight="1">
      <c r="B169" s="30" t="s">
        <v>155</v>
      </c>
      <c r="C169" s="135">
        <v>1</v>
      </c>
      <c r="D169" s="135">
        <v>14</v>
      </c>
      <c r="E169" s="135">
        <v>1</v>
      </c>
      <c r="F169" s="135">
        <v>14</v>
      </c>
      <c r="G169" s="21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</row>
    <row r="170" spans="2:20" s="3" customFormat="1" ht="135.75" customHeight="1">
      <c r="B170" s="30" t="s">
        <v>156</v>
      </c>
      <c r="C170" s="135">
        <v>1</v>
      </c>
      <c r="D170" s="135">
        <v>8</v>
      </c>
      <c r="E170" s="135">
        <v>1</v>
      </c>
      <c r="F170" s="135">
        <v>8</v>
      </c>
      <c r="G170" s="21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2:20" s="3" customFormat="1" ht="140.25" customHeight="1">
      <c r="B171" s="30" t="s">
        <v>157</v>
      </c>
      <c r="C171" s="135">
        <v>1</v>
      </c>
      <c r="D171" s="135">
        <v>2</v>
      </c>
      <c r="E171" s="135">
        <v>1</v>
      </c>
      <c r="F171" s="135">
        <v>2</v>
      </c>
      <c r="G171" s="21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2:20" s="3" customFormat="1" ht="131.25" customHeight="1">
      <c r="B172" s="30" t="s">
        <v>158</v>
      </c>
      <c r="C172" s="135">
        <v>1</v>
      </c>
      <c r="D172" s="135">
        <v>5</v>
      </c>
      <c r="E172" s="135">
        <v>1</v>
      </c>
      <c r="F172" s="135">
        <v>3</v>
      </c>
      <c r="G172" s="21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2:20" s="3" customFormat="1" ht="140.25" customHeight="1">
      <c r="B173" s="30" t="s">
        <v>159</v>
      </c>
      <c r="C173" s="135">
        <v>1</v>
      </c>
      <c r="D173" s="135">
        <v>4</v>
      </c>
      <c r="E173" s="135">
        <v>1</v>
      </c>
      <c r="F173" s="135">
        <v>4</v>
      </c>
      <c r="G173" s="21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2:20" s="3" customFormat="1" ht="132.75" customHeight="1">
      <c r="B174" s="30" t="s">
        <v>160</v>
      </c>
      <c r="C174" s="135">
        <v>1</v>
      </c>
      <c r="D174" s="135">
        <v>6</v>
      </c>
      <c r="E174" s="135">
        <v>1</v>
      </c>
      <c r="F174" s="135">
        <v>6</v>
      </c>
      <c r="G174" s="21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2:20" s="3" customFormat="1" ht="135.75" customHeight="1">
      <c r="B175" s="30" t="s">
        <v>161</v>
      </c>
      <c r="C175" s="135">
        <v>1</v>
      </c>
      <c r="D175" s="135">
        <v>4</v>
      </c>
      <c r="E175" s="135">
        <v>1</v>
      </c>
      <c r="F175" s="135">
        <v>3</v>
      </c>
      <c r="G175" s="21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2:20" s="3" customFormat="1" ht="117.75" customHeight="1">
      <c r="B176" s="30" t="s">
        <v>162</v>
      </c>
      <c r="C176" s="135">
        <v>1</v>
      </c>
      <c r="D176" s="135">
        <v>11</v>
      </c>
      <c r="E176" s="135">
        <v>1</v>
      </c>
      <c r="F176" s="135">
        <v>11</v>
      </c>
      <c r="G176" s="21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2:20" s="3" customFormat="1" ht="140.25" customHeight="1">
      <c r="B177" s="30" t="s">
        <v>163</v>
      </c>
      <c r="C177" s="135">
        <v>0</v>
      </c>
      <c r="D177" s="135">
        <v>0</v>
      </c>
      <c r="E177" s="135">
        <v>0</v>
      </c>
      <c r="F177" s="135">
        <v>0</v>
      </c>
      <c r="G177" s="21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2:20" s="3" customFormat="1" ht="96.75" customHeight="1">
      <c r="B178" s="6" t="s">
        <v>164</v>
      </c>
      <c r="C178" s="135">
        <v>1</v>
      </c>
      <c r="D178" s="135">
        <v>14</v>
      </c>
      <c r="E178" s="135">
        <v>1</v>
      </c>
      <c r="F178" s="135">
        <v>14</v>
      </c>
      <c r="G178" s="21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2:20" s="3" customFormat="1" ht="119.25" customHeight="1">
      <c r="B179" s="6" t="s">
        <v>165</v>
      </c>
      <c r="C179" s="135">
        <v>1</v>
      </c>
      <c r="D179" s="135">
        <v>4</v>
      </c>
      <c r="E179" s="135">
        <v>1</v>
      </c>
      <c r="F179" s="135">
        <v>4</v>
      </c>
      <c r="G179" s="21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2:20" s="3" customFormat="1" ht="119.25" customHeight="1">
      <c r="B180" s="6" t="s">
        <v>166</v>
      </c>
      <c r="C180" s="135">
        <v>1</v>
      </c>
      <c r="D180" s="135">
        <v>2</v>
      </c>
      <c r="E180" s="135">
        <v>1</v>
      </c>
      <c r="F180" s="135">
        <v>2</v>
      </c>
      <c r="G180" s="21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2:20" s="3" customFormat="1" ht="123.75" customHeight="1">
      <c r="B181" s="6" t="s">
        <v>167</v>
      </c>
      <c r="C181" s="135">
        <v>1</v>
      </c>
      <c r="D181" s="135">
        <v>12</v>
      </c>
      <c r="E181" s="135">
        <v>1</v>
      </c>
      <c r="F181" s="135">
        <v>12</v>
      </c>
      <c r="G181" s="21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2:20" s="3" customFormat="1" ht="122.25" customHeight="1">
      <c r="B182" s="6" t="s">
        <v>168</v>
      </c>
      <c r="C182" s="135">
        <v>1</v>
      </c>
      <c r="D182" s="135">
        <v>4</v>
      </c>
      <c r="E182" s="135">
        <v>1</v>
      </c>
      <c r="F182" s="135">
        <v>3</v>
      </c>
      <c r="G182" s="21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2:20" s="3" customFormat="1" ht="116.25" customHeight="1">
      <c r="B183" s="6" t="s">
        <v>169</v>
      </c>
      <c r="C183" s="135">
        <v>1</v>
      </c>
      <c r="D183" s="135">
        <v>4</v>
      </c>
      <c r="E183" s="135">
        <v>1</v>
      </c>
      <c r="F183" s="135">
        <v>3</v>
      </c>
      <c r="G183" s="21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2:20" s="3" customFormat="1" ht="123.75" customHeight="1">
      <c r="B184" s="6" t="s">
        <v>170</v>
      </c>
      <c r="C184" s="147">
        <v>1</v>
      </c>
      <c r="D184" s="148">
        <v>4</v>
      </c>
      <c r="E184" s="135">
        <v>1</v>
      </c>
      <c r="F184" s="135">
        <v>3</v>
      </c>
      <c r="G184" s="21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2:7" s="3" customFormat="1" ht="16.5">
      <c r="B185" s="33" t="s">
        <v>4</v>
      </c>
      <c r="C185" s="42">
        <f>SUM(C169:C184)</f>
        <v>15</v>
      </c>
      <c r="D185" s="43">
        <f>SUM(D169:D184)</f>
        <v>98</v>
      </c>
      <c r="E185" s="63">
        <f>SUM(E169:E184)</f>
        <v>15</v>
      </c>
      <c r="F185" s="34">
        <f>SUM(F169:F184)</f>
        <v>92</v>
      </c>
      <c r="G185" s="21"/>
    </row>
    <row r="186" spans="2:27" s="5" customFormat="1" ht="19.5" customHeight="1">
      <c r="B186" s="3"/>
      <c r="C186" s="3"/>
      <c r="D186" s="3"/>
      <c r="E186" s="3"/>
      <c r="F186" s="3"/>
      <c r="G186" s="3"/>
      <c r="H186" s="39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s="5" customFormat="1" ht="42" customHeight="1">
      <c r="B187" s="204" t="s">
        <v>114</v>
      </c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40"/>
      <c r="Q187" s="40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6" s="5" customFormat="1" ht="18.75" customHeight="1">
      <c r="B188" s="3"/>
      <c r="C188" s="3"/>
      <c r="D188" s="3"/>
      <c r="E188" s="3"/>
      <c r="F188" s="3"/>
      <c r="G188" s="3"/>
      <c r="H188" s="66"/>
      <c r="I188" s="66"/>
      <c r="J188" s="24"/>
      <c r="K188" s="41"/>
      <c r="L188" s="41"/>
      <c r="M188" s="41"/>
      <c r="N188" s="41"/>
      <c r="O188" s="41"/>
      <c r="P188" s="41"/>
      <c r="Q188" s="41"/>
      <c r="R188" s="3"/>
      <c r="S188" s="3"/>
      <c r="T188" s="3"/>
      <c r="U188" s="3"/>
      <c r="V188" s="3"/>
      <c r="W188" s="3"/>
      <c r="X188" s="3"/>
      <c r="Y188" s="3"/>
      <c r="Z188" s="3"/>
    </row>
    <row r="189" spans="2:27" s="5" customFormat="1" ht="21.75" customHeight="1">
      <c r="B189" s="3" t="s">
        <v>21</v>
      </c>
      <c r="C189" s="64"/>
      <c r="D189" s="64"/>
      <c r="E189" s="64"/>
      <c r="F189" s="64"/>
      <c r="G189" s="64"/>
      <c r="H189" s="21"/>
      <c r="I189" s="9"/>
      <c r="J189" s="9"/>
      <c r="K189" s="3"/>
      <c r="L189" s="3"/>
      <c r="M189" s="3"/>
      <c r="N189" s="3"/>
      <c r="O189" s="3"/>
      <c r="P189" s="3"/>
      <c r="Q189" s="3"/>
      <c r="R189" s="3"/>
      <c r="S189" s="3"/>
      <c r="T189" s="44"/>
      <c r="U189" s="3"/>
      <c r="V189" s="3"/>
      <c r="W189" s="3"/>
      <c r="X189" s="3"/>
      <c r="Y189" s="3"/>
      <c r="Z189" s="3"/>
      <c r="AA189" s="3"/>
    </row>
    <row r="190" spans="2:27" s="5" customFormat="1" ht="55.5" customHeight="1">
      <c r="B190" s="223" t="s">
        <v>1</v>
      </c>
      <c r="C190" s="213" t="s">
        <v>29</v>
      </c>
      <c r="D190" s="214"/>
      <c r="E190" s="231"/>
      <c r="F190" s="64"/>
      <c r="G190" s="64"/>
      <c r="H190" s="21"/>
      <c r="I190" s="9"/>
      <c r="J190" s="45"/>
      <c r="K190" s="46"/>
      <c r="L190" s="44"/>
      <c r="M190" s="44"/>
      <c r="N190" s="44"/>
      <c r="O190" s="44"/>
      <c r="P190" s="44"/>
      <c r="Q190" s="44"/>
      <c r="R190" s="3"/>
      <c r="S190" s="3"/>
      <c r="T190" s="44"/>
      <c r="U190" s="3"/>
      <c r="V190" s="3"/>
      <c r="W190" s="3"/>
      <c r="X190" s="3"/>
      <c r="Y190" s="3"/>
      <c r="Z190" s="3"/>
      <c r="AA190" s="3"/>
    </row>
    <row r="191" spans="2:27" s="5" customFormat="1" ht="114" customHeight="1">
      <c r="B191" s="224"/>
      <c r="C191" s="62" t="s">
        <v>27</v>
      </c>
      <c r="D191" s="62" t="s">
        <v>30</v>
      </c>
      <c r="E191" s="62" t="s">
        <v>31</v>
      </c>
      <c r="F191" s="64"/>
      <c r="G191" s="6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s="5" customFormat="1" ht="110.25" customHeight="1">
      <c r="B192" s="30" t="s">
        <v>155</v>
      </c>
      <c r="C192" s="135">
        <v>39</v>
      </c>
      <c r="D192" s="135">
        <v>1</v>
      </c>
      <c r="E192" s="135">
        <v>9</v>
      </c>
      <c r="F192" s="21"/>
      <c r="G192" s="21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3"/>
      <c r="V192" s="3"/>
      <c r="W192" s="3"/>
      <c r="X192" s="3"/>
      <c r="Y192" s="3"/>
      <c r="Z192" s="3"/>
      <c r="AA192" s="3"/>
    </row>
    <row r="193" spans="2:27" s="5" customFormat="1" ht="134.25" customHeight="1">
      <c r="B193" s="30" t="s">
        <v>156</v>
      </c>
      <c r="C193" s="149">
        <v>16</v>
      </c>
      <c r="D193" s="148">
        <v>0</v>
      </c>
      <c r="E193" s="135">
        <v>2</v>
      </c>
      <c r="F193" s="21"/>
      <c r="G193" s="21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3"/>
      <c r="V193" s="3"/>
      <c r="W193" s="3"/>
      <c r="X193" s="3"/>
      <c r="Y193" s="3"/>
      <c r="Z193" s="3"/>
      <c r="AA193" s="3"/>
    </row>
    <row r="194" spans="2:27" s="5" customFormat="1" ht="141.75" customHeight="1">
      <c r="B194" s="30" t="s">
        <v>157</v>
      </c>
      <c r="C194" s="149">
        <v>10</v>
      </c>
      <c r="D194" s="148">
        <v>0</v>
      </c>
      <c r="E194" s="135">
        <v>0</v>
      </c>
      <c r="F194" s="21"/>
      <c r="G194" s="21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3"/>
      <c r="V194" s="3"/>
      <c r="W194" s="3"/>
      <c r="X194" s="3"/>
      <c r="Y194" s="3"/>
      <c r="Z194" s="3"/>
      <c r="AA194" s="3"/>
    </row>
    <row r="195" spans="2:27" s="5" customFormat="1" ht="119.25" customHeight="1">
      <c r="B195" s="30" t="s">
        <v>158</v>
      </c>
      <c r="C195" s="149">
        <v>14</v>
      </c>
      <c r="D195" s="148">
        <v>0</v>
      </c>
      <c r="E195" s="135">
        <v>1</v>
      </c>
      <c r="F195" s="21"/>
      <c r="G195" s="21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3"/>
      <c r="V195" s="3"/>
      <c r="W195" s="3"/>
      <c r="X195" s="3"/>
      <c r="Y195" s="3"/>
      <c r="Z195" s="3"/>
      <c r="AA195" s="3"/>
    </row>
    <row r="196" spans="2:27" s="5" customFormat="1" ht="141.75" customHeight="1">
      <c r="B196" s="30" t="s">
        <v>159</v>
      </c>
      <c r="C196" s="149">
        <v>13</v>
      </c>
      <c r="D196" s="148">
        <v>0</v>
      </c>
      <c r="E196" s="135">
        <v>2</v>
      </c>
      <c r="F196" s="21"/>
      <c r="G196" s="21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3"/>
      <c r="V196" s="3"/>
      <c r="W196" s="3"/>
      <c r="X196" s="3"/>
      <c r="Y196" s="3"/>
      <c r="Z196" s="3"/>
      <c r="AA196" s="3"/>
    </row>
    <row r="197" spans="2:27" s="5" customFormat="1" ht="137.25" customHeight="1">
      <c r="B197" s="30" t="s">
        <v>160</v>
      </c>
      <c r="C197" s="149">
        <v>21</v>
      </c>
      <c r="D197" s="148">
        <v>0</v>
      </c>
      <c r="E197" s="135">
        <v>2</v>
      </c>
      <c r="F197" s="21"/>
      <c r="G197" s="21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3"/>
      <c r="V197" s="3"/>
      <c r="W197" s="3"/>
      <c r="X197" s="3"/>
      <c r="Y197" s="3"/>
      <c r="Z197" s="3"/>
      <c r="AA197" s="3"/>
    </row>
    <row r="198" spans="2:27" s="5" customFormat="1" ht="140.25" customHeight="1">
      <c r="B198" s="30" t="s">
        <v>161</v>
      </c>
      <c r="C198" s="135">
        <v>13</v>
      </c>
      <c r="D198" s="135">
        <v>0</v>
      </c>
      <c r="E198" s="135">
        <v>0</v>
      </c>
      <c r="F198" s="21"/>
      <c r="G198" s="21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3"/>
      <c r="V198" s="3"/>
      <c r="W198" s="3"/>
      <c r="X198" s="3"/>
      <c r="Y198" s="3"/>
      <c r="Z198" s="3"/>
      <c r="AA198" s="3"/>
    </row>
    <row r="199" spans="2:27" s="5" customFormat="1" ht="141.75" customHeight="1">
      <c r="B199" s="30" t="s">
        <v>162</v>
      </c>
      <c r="C199" s="149">
        <v>15</v>
      </c>
      <c r="D199" s="148">
        <v>0</v>
      </c>
      <c r="E199" s="135">
        <v>3</v>
      </c>
      <c r="F199" s="21"/>
      <c r="G199" s="21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3"/>
      <c r="V199" s="3"/>
      <c r="W199" s="3"/>
      <c r="X199" s="3"/>
      <c r="Y199" s="3"/>
      <c r="Z199" s="3"/>
      <c r="AA199" s="3"/>
    </row>
    <row r="200" spans="2:27" s="5" customFormat="1" ht="140.25" customHeight="1">
      <c r="B200" s="30" t="s">
        <v>163</v>
      </c>
      <c r="C200" s="135">
        <v>3</v>
      </c>
      <c r="D200" s="135">
        <v>0</v>
      </c>
      <c r="E200" s="135">
        <v>1</v>
      </c>
      <c r="F200" s="21"/>
      <c r="G200" s="21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3"/>
      <c r="V200" s="3"/>
      <c r="W200" s="3"/>
      <c r="X200" s="3"/>
      <c r="Y200" s="3"/>
      <c r="Z200" s="3"/>
      <c r="AA200" s="3"/>
    </row>
    <row r="201" spans="2:27" s="5" customFormat="1" ht="80.25" customHeight="1">
      <c r="B201" s="6" t="s">
        <v>164</v>
      </c>
      <c r="C201" s="135">
        <v>16</v>
      </c>
      <c r="D201" s="135">
        <v>3</v>
      </c>
      <c r="E201" s="135">
        <v>11</v>
      </c>
      <c r="F201" s="21"/>
      <c r="G201" s="21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3"/>
      <c r="V201" s="3"/>
      <c r="W201" s="3"/>
      <c r="X201" s="3"/>
      <c r="Y201" s="3"/>
      <c r="Z201" s="3"/>
      <c r="AA201" s="3"/>
    </row>
    <row r="202" spans="2:27" s="5" customFormat="1" ht="116.25" customHeight="1">
      <c r="B202" s="6" t="s">
        <v>165</v>
      </c>
      <c r="C202" s="135">
        <v>15</v>
      </c>
      <c r="D202" s="135">
        <v>0</v>
      </c>
      <c r="E202" s="135">
        <v>1</v>
      </c>
      <c r="F202" s="21"/>
      <c r="G202" s="21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3"/>
      <c r="V202" s="3"/>
      <c r="W202" s="3"/>
      <c r="X202" s="3"/>
      <c r="Y202" s="3"/>
      <c r="Z202" s="3"/>
      <c r="AA202" s="3"/>
    </row>
    <row r="203" spans="2:27" s="5" customFormat="1" ht="126.75" customHeight="1">
      <c r="B203" s="6" t="s">
        <v>166</v>
      </c>
      <c r="C203" s="135">
        <v>9</v>
      </c>
      <c r="D203" s="135">
        <v>0</v>
      </c>
      <c r="E203" s="135">
        <v>1</v>
      </c>
      <c r="F203" s="21"/>
      <c r="G203" s="21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3"/>
      <c r="V203" s="3"/>
      <c r="W203" s="3"/>
      <c r="X203" s="3"/>
      <c r="Y203" s="3"/>
      <c r="Z203" s="3"/>
      <c r="AA203" s="3"/>
    </row>
    <row r="204" spans="2:27" s="5" customFormat="1" ht="119.25" customHeight="1">
      <c r="B204" s="6" t="s">
        <v>167</v>
      </c>
      <c r="C204" s="135">
        <v>14</v>
      </c>
      <c r="D204" s="135">
        <v>1</v>
      </c>
      <c r="E204" s="135">
        <v>13</v>
      </c>
      <c r="F204" s="21"/>
      <c r="G204" s="21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3"/>
      <c r="V204" s="3"/>
      <c r="W204" s="3"/>
      <c r="X204" s="3"/>
      <c r="Y204" s="3"/>
      <c r="Z204" s="3"/>
      <c r="AA204" s="3"/>
    </row>
    <row r="205" spans="2:27" s="5" customFormat="1" ht="134.25" customHeight="1">
      <c r="B205" s="6" t="s">
        <v>168</v>
      </c>
      <c r="C205" s="135">
        <v>14</v>
      </c>
      <c r="D205" s="135">
        <v>0</v>
      </c>
      <c r="E205" s="135">
        <v>1</v>
      </c>
      <c r="F205" s="21"/>
      <c r="G205" s="21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3"/>
      <c r="V205" s="3"/>
      <c r="W205" s="3"/>
      <c r="X205" s="3"/>
      <c r="Y205" s="3"/>
      <c r="Z205" s="3"/>
      <c r="AA205" s="3"/>
    </row>
    <row r="206" spans="2:27" s="5" customFormat="1" ht="131.25" customHeight="1">
      <c r="B206" s="6" t="s">
        <v>169</v>
      </c>
      <c r="C206" s="135">
        <v>11</v>
      </c>
      <c r="D206" s="135">
        <v>0</v>
      </c>
      <c r="E206" s="135">
        <v>1</v>
      </c>
      <c r="F206" s="21"/>
      <c r="G206" s="21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3"/>
      <c r="V206" s="3"/>
      <c r="W206" s="3"/>
      <c r="X206" s="3"/>
      <c r="Y206" s="3"/>
      <c r="Z206" s="3"/>
      <c r="AA206" s="3"/>
    </row>
    <row r="207" spans="2:27" s="5" customFormat="1" ht="131.25" customHeight="1">
      <c r="B207" s="6" t="s">
        <v>170</v>
      </c>
      <c r="C207" s="147">
        <v>9</v>
      </c>
      <c r="D207" s="148">
        <v>0</v>
      </c>
      <c r="E207" s="135">
        <v>0</v>
      </c>
      <c r="F207" s="21"/>
      <c r="G207" s="21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3"/>
      <c r="V207" s="3"/>
      <c r="W207" s="3"/>
      <c r="X207" s="3"/>
      <c r="Y207" s="3"/>
      <c r="Z207" s="3"/>
      <c r="AA207" s="3"/>
    </row>
    <row r="208" spans="2:27" s="5" customFormat="1" ht="19.5" customHeight="1">
      <c r="B208" s="33" t="s">
        <v>4</v>
      </c>
      <c r="C208" s="42">
        <f>SUM(C192:C207)</f>
        <v>232</v>
      </c>
      <c r="D208" s="43">
        <f>SUM(D192:D207)</f>
        <v>5</v>
      </c>
      <c r="E208" s="63">
        <f>SUM(E192:E207)</f>
        <v>48</v>
      </c>
      <c r="F208" s="21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s="5" customFormat="1" ht="20.25" customHeight="1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72"/>
      <c r="N209" s="72"/>
      <c r="O209" s="72"/>
      <c r="P209" s="72"/>
      <c r="Q209" s="78"/>
      <c r="R209" s="64"/>
      <c r="S209" s="64"/>
      <c r="T209" s="64"/>
      <c r="U209" s="3"/>
      <c r="V209" s="3"/>
      <c r="W209" s="3"/>
      <c r="X209" s="3"/>
      <c r="Y209" s="3"/>
      <c r="Z209" s="3"/>
      <c r="AA209" s="3"/>
    </row>
    <row r="210" spans="2:27" s="5" customFormat="1" ht="20.25" customHeight="1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72"/>
      <c r="N210" s="72"/>
      <c r="O210" s="72"/>
      <c r="P210" s="72"/>
      <c r="Q210" s="78"/>
      <c r="R210" s="64"/>
      <c r="S210" s="64"/>
      <c r="T210" s="64"/>
      <c r="U210" s="3"/>
      <c r="V210" s="3"/>
      <c r="W210" s="3"/>
      <c r="X210" s="3"/>
      <c r="Y210" s="3"/>
      <c r="Z210" s="3"/>
      <c r="AA210" s="3"/>
    </row>
    <row r="211" spans="2:27" s="5" customFormat="1" ht="18" customHeight="1">
      <c r="B211" s="3" t="s">
        <v>81</v>
      </c>
      <c r="C211" s="3"/>
      <c r="D211" s="3"/>
      <c r="E211" s="12"/>
      <c r="F211" s="12"/>
      <c r="G211" s="12"/>
      <c r="H211" s="64"/>
      <c r="I211" s="64"/>
      <c r="J211" s="64"/>
      <c r="K211" s="64"/>
      <c r="L211" s="64"/>
      <c r="M211" s="72"/>
      <c r="N211" s="72"/>
      <c r="O211" s="72"/>
      <c r="P211" s="72"/>
      <c r="Q211" s="78"/>
      <c r="R211" s="64"/>
      <c r="S211" s="64"/>
      <c r="T211" s="64"/>
      <c r="U211" s="3"/>
      <c r="V211" s="3"/>
      <c r="W211" s="3"/>
      <c r="X211" s="3"/>
      <c r="Y211" s="3"/>
      <c r="Z211" s="3"/>
      <c r="AA211" s="3"/>
    </row>
    <row r="212" spans="2:27" s="5" customFormat="1" ht="50.25" customHeight="1">
      <c r="B212" s="200" t="s">
        <v>1</v>
      </c>
      <c r="C212" s="213" t="s">
        <v>130</v>
      </c>
      <c r="D212" s="214"/>
      <c r="E212" s="214"/>
      <c r="F212" s="214"/>
      <c r="G212" s="214"/>
      <c r="H212" s="214"/>
      <c r="I212" s="215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3"/>
      <c r="V212" s="3"/>
      <c r="W212" s="3"/>
      <c r="X212" s="3"/>
      <c r="Y212" s="3"/>
      <c r="Z212" s="3"/>
      <c r="AA212" s="3"/>
    </row>
    <row r="213" spans="2:27" s="5" customFormat="1" ht="38.25" customHeight="1">
      <c r="B213" s="200"/>
      <c r="C213" s="222" t="s">
        <v>75</v>
      </c>
      <c r="D213" s="222"/>
      <c r="E213" s="222"/>
      <c r="F213" s="222"/>
      <c r="G213" s="216" t="s">
        <v>76</v>
      </c>
      <c r="H213" s="217"/>
      <c r="I213" s="21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3"/>
      <c r="V213" s="3"/>
      <c r="W213" s="3"/>
      <c r="X213" s="3"/>
      <c r="Y213" s="3"/>
      <c r="Z213" s="3"/>
      <c r="AA213" s="3"/>
    </row>
    <row r="214" spans="2:27" s="5" customFormat="1" ht="26.25" customHeight="1">
      <c r="B214" s="200"/>
      <c r="C214" s="222" t="s">
        <v>86</v>
      </c>
      <c r="D214" s="222"/>
      <c r="E214" s="222"/>
      <c r="F214" s="222"/>
      <c r="G214" s="229" t="s">
        <v>32</v>
      </c>
      <c r="H214" s="229" t="s">
        <v>33</v>
      </c>
      <c r="I214" s="229" t="s">
        <v>34</v>
      </c>
      <c r="J214" s="64"/>
      <c r="K214" s="64"/>
      <c r="L214" s="64"/>
      <c r="M214" s="72"/>
      <c r="N214" s="72"/>
      <c r="O214" s="72"/>
      <c r="P214" s="72"/>
      <c r="Q214" s="78"/>
      <c r="R214" s="64"/>
      <c r="S214" s="64"/>
      <c r="T214" s="64"/>
      <c r="U214" s="3"/>
      <c r="V214" s="3"/>
      <c r="W214" s="3"/>
      <c r="X214" s="3"/>
      <c r="Y214" s="3"/>
      <c r="Z214" s="3"/>
      <c r="AA214" s="3"/>
    </row>
    <row r="215" spans="2:27" s="5" customFormat="1" ht="168.75" customHeight="1">
      <c r="B215" s="200"/>
      <c r="C215" s="114" t="s">
        <v>71</v>
      </c>
      <c r="D215" s="114" t="s">
        <v>72</v>
      </c>
      <c r="E215" s="114" t="s">
        <v>73</v>
      </c>
      <c r="F215" s="114" t="s">
        <v>74</v>
      </c>
      <c r="G215" s="230"/>
      <c r="H215" s="230"/>
      <c r="I215" s="230"/>
      <c r="J215" s="64"/>
      <c r="K215" s="64"/>
      <c r="L215" s="64"/>
      <c r="M215" s="72"/>
      <c r="N215" s="72"/>
      <c r="O215" s="72"/>
      <c r="P215" s="72"/>
      <c r="Q215" s="78"/>
      <c r="R215" s="64"/>
      <c r="S215" s="64"/>
      <c r="T215" s="64"/>
      <c r="U215" s="3"/>
      <c r="V215" s="3"/>
      <c r="W215" s="3"/>
      <c r="X215" s="3"/>
      <c r="Y215" s="3"/>
      <c r="Z215" s="3"/>
      <c r="AA215" s="3"/>
    </row>
    <row r="216" spans="2:27" s="5" customFormat="1" ht="109.5" customHeight="1">
      <c r="B216" s="6" t="s">
        <v>155</v>
      </c>
      <c r="C216" s="121">
        <v>44</v>
      </c>
      <c r="D216" s="34">
        <v>0</v>
      </c>
      <c r="E216" s="34">
        <v>0</v>
      </c>
      <c r="F216" s="34">
        <v>0</v>
      </c>
      <c r="G216" s="150">
        <v>1</v>
      </c>
      <c r="H216" s="150">
        <v>1</v>
      </c>
      <c r="I216" s="150">
        <v>1</v>
      </c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s="5" customFormat="1" ht="144" customHeight="1">
      <c r="B217" s="6" t="s">
        <v>156</v>
      </c>
      <c r="C217" s="121">
        <v>9</v>
      </c>
      <c r="D217" s="34">
        <v>0</v>
      </c>
      <c r="E217" s="34">
        <v>0</v>
      </c>
      <c r="F217" s="34">
        <v>0</v>
      </c>
      <c r="G217" s="150">
        <v>0</v>
      </c>
      <c r="H217" s="150">
        <v>0</v>
      </c>
      <c r="I217" s="150">
        <v>0</v>
      </c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s="5" customFormat="1" ht="130.5" customHeight="1">
      <c r="B218" s="6" t="s">
        <v>157</v>
      </c>
      <c r="C218" s="121">
        <v>2</v>
      </c>
      <c r="D218" s="34">
        <v>0</v>
      </c>
      <c r="E218" s="34">
        <v>0</v>
      </c>
      <c r="F218" s="34">
        <v>0</v>
      </c>
      <c r="G218" s="150">
        <v>0</v>
      </c>
      <c r="H218" s="150">
        <v>0</v>
      </c>
      <c r="I218" s="150">
        <v>0</v>
      </c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s="5" customFormat="1" ht="139.5" customHeight="1">
      <c r="B219" s="6" t="s">
        <v>158</v>
      </c>
      <c r="C219" s="121">
        <v>6</v>
      </c>
      <c r="D219" s="34">
        <v>0</v>
      </c>
      <c r="E219" s="34">
        <v>0</v>
      </c>
      <c r="F219" s="34">
        <v>0</v>
      </c>
      <c r="G219" s="150">
        <v>0</v>
      </c>
      <c r="H219" s="150">
        <v>0</v>
      </c>
      <c r="I219" s="150">
        <v>0</v>
      </c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s="5" customFormat="1" ht="133.5" customHeight="1">
      <c r="B220" s="6" t="s">
        <v>159</v>
      </c>
      <c r="C220" s="121">
        <v>6</v>
      </c>
      <c r="D220" s="34">
        <v>0</v>
      </c>
      <c r="E220" s="34">
        <v>0</v>
      </c>
      <c r="F220" s="34">
        <v>0</v>
      </c>
      <c r="G220" s="150">
        <v>0</v>
      </c>
      <c r="H220" s="150">
        <v>0</v>
      </c>
      <c r="I220" s="150">
        <v>0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s="5" customFormat="1" ht="145.5" customHeight="1">
      <c r="B221" s="6" t="s">
        <v>160</v>
      </c>
      <c r="C221" s="121">
        <v>18</v>
      </c>
      <c r="D221" s="34">
        <v>0</v>
      </c>
      <c r="E221" s="34">
        <v>0</v>
      </c>
      <c r="F221" s="34">
        <v>11</v>
      </c>
      <c r="G221" s="150">
        <v>0</v>
      </c>
      <c r="H221" s="150">
        <v>0</v>
      </c>
      <c r="I221" s="150">
        <v>0</v>
      </c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s="5" customFormat="1" ht="150" customHeight="1">
      <c r="B222" s="6" t="s">
        <v>161</v>
      </c>
      <c r="C222" s="121">
        <v>4</v>
      </c>
      <c r="D222" s="34">
        <v>0</v>
      </c>
      <c r="E222" s="34">
        <v>0</v>
      </c>
      <c r="F222" s="34">
        <v>0</v>
      </c>
      <c r="G222" s="150">
        <v>0</v>
      </c>
      <c r="H222" s="150">
        <v>0</v>
      </c>
      <c r="I222" s="150">
        <v>0</v>
      </c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s="5" customFormat="1" ht="130.5" customHeight="1">
      <c r="B223" s="6" t="s">
        <v>162</v>
      </c>
      <c r="C223" s="121">
        <v>19</v>
      </c>
      <c r="D223" s="34">
        <v>0</v>
      </c>
      <c r="E223" s="34">
        <v>0</v>
      </c>
      <c r="F223" s="34">
        <v>0</v>
      </c>
      <c r="G223" s="150">
        <v>0</v>
      </c>
      <c r="H223" s="150">
        <v>0</v>
      </c>
      <c r="I223" s="150">
        <v>0</v>
      </c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s="5" customFormat="1" ht="133.5" customHeight="1">
      <c r="B224" s="6" t="s">
        <v>163</v>
      </c>
      <c r="C224" s="121">
        <v>3</v>
      </c>
      <c r="D224" s="34">
        <v>0</v>
      </c>
      <c r="E224" s="34">
        <v>0</v>
      </c>
      <c r="F224" s="34">
        <v>0</v>
      </c>
      <c r="G224" s="150">
        <v>0</v>
      </c>
      <c r="H224" s="150">
        <v>0</v>
      </c>
      <c r="I224" s="150">
        <v>0</v>
      </c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s="5" customFormat="1" ht="88.5" customHeight="1">
      <c r="B225" s="6" t="s">
        <v>164</v>
      </c>
      <c r="C225" s="121">
        <v>23</v>
      </c>
      <c r="D225" s="34">
        <v>0</v>
      </c>
      <c r="E225" s="34">
        <v>0</v>
      </c>
      <c r="F225" s="34">
        <v>0</v>
      </c>
      <c r="G225" s="150">
        <v>1</v>
      </c>
      <c r="H225" s="150">
        <v>1</v>
      </c>
      <c r="I225" s="150">
        <v>1</v>
      </c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s="5" customFormat="1" ht="114" customHeight="1">
      <c r="B226" s="6" t="s">
        <v>165</v>
      </c>
      <c r="C226" s="121">
        <v>8</v>
      </c>
      <c r="D226" s="34">
        <v>0</v>
      </c>
      <c r="E226" s="34">
        <v>0</v>
      </c>
      <c r="F226" s="34">
        <v>0</v>
      </c>
      <c r="G226" s="150">
        <v>0</v>
      </c>
      <c r="H226" s="150">
        <v>0</v>
      </c>
      <c r="I226" s="150">
        <v>0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s="5" customFormat="1" ht="115.5" customHeight="1">
      <c r="B227" s="6" t="s">
        <v>166</v>
      </c>
      <c r="C227" s="121">
        <v>5</v>
      </c>
      <c r="D227" s="34">
        <v>0</v>
      </c>
      <c r="E227" s="34">
        <v>0</v>
      </c>
      <c r="F227" s="34">
        <v>0</v>
      </c>
      <c r="G227" s="150">
        <v>0</v>
      </c>
      <c r="H227" s="150">
        <v>0</v>
      </c>
      <c r="I227" s="150">
        <v>0</v>
      </c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s="5" customFormat="1" ht="118.5" customHeight="1">
      <c r="B228" s="6" t="s">
        <v>167</v>
      </c>
      <c r="C228" s="121">
        <v>35</v>
      </c>
      <c r="D228" s="34">
        <v>0</v>
      </c>
      <c r="E228" s="34">
        <v>0</v>
      </c>
      <c r="F228" s="34">
        <v>0</v>
      </c>
      <c r="G228" s="150">
        <v>0</v>
      </c>
      <c r="H228" s="150">
        <v>0</v>
      </c>
      <c r="I228" s="150">
        <v>0</v>
      </c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s="5" customFormat="1" ht="124.5" customHeight="1">
      <c r="B229" s="6" t="s">
        <v>168</v>
      </c>
      <c r="C229" s="121">
        <v>6</v>
      </c>
      <c r="D229" s="34">
        <v>0</v>
      </c>
      <c r="E229" s="34">
        <v>0</v>
      </c>
      <c r="F229" s="34">
        <v>0</v>
      </c>
      <c r="G229" s="150">
        <v>0</v>
      </c>
      <c r="H229" s="150">
        <v>0</v>
      </c>
      <c r="I229" s="150">
        <v>0</v>
      </c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s="5" customFormat="1" ht="121.5" customHeight="1">
      <c r="B230" s="6" t="s">
        <v>169</v>
      </c>
      <c r="C230" s="121">
        <v>6</v>
      </c>
      <c r="D230" s="34">
        <v>0</v>
      </c>
      <c r="E230" s="34">
        <v>0</v>
      </c>
      <c r="F230" s="34">
        <v>0</v>
      </c>
      <c r="G230" s="150">
        <v>0</v>
      </c>
      <c r="H230" s="150">
        <v>0</v>
      </c>
      <c r="I230" s="150">
        <v>0</v>
      </c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s="5" customFormat="1" ht="118.5" customHeight="1">
      <c r="B231" s="6" t="s">
        <v>170</v>
      </c>
      <c r="C231" s="121">
        <v>4</v>
      </c>
      <c r="D231" s="34">
        <v>0</v>
      </c>
      <c r="E231" s="34">
        <v>0</v>
      </c>
      <c r="F231" s="34">
        <v>0</v>
      </c>
      <c r="G231" s="150">
        <v>0</v>
      </c>
      <c r="H231" s="150">
        <v>0</v>
      </c>
      <c r="I231" s="150">
        <v>0</v>
      </c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s="5" customFormat="1" ht="31.5" customHeight="1">
      <c r="B232" s="33" t="s">
        <v>4</v>
      </c>
      <c r="C232" s="34">
        <f>SUM(C216:C231)</f>
        <v>198</v>
      </c>
      <c r="D232" s="34">
        <v>0</v>
      </c>
      <c r="E232" s="34">
        <v>0</v>
      </c>
      <c r="F232" s="34">
        <f>SUM(F216:F231)</f>
        <v>11</v>
      </c>
      <c r="G232" s="34">
        <f>SUM(G216:G231)</f>
        <v>2</v>
      </c>
      <c r="H232" s="35">
        <f>SUM(H216:H231)</f>
        <v>2</v>
      </c>
      <c r="I232" s="35">
        <f>SUM(I216:I231)</f>
        <v>2</v>
      </c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s="5" customFormat="1" ht="18.75" customHeight="1">
      <c r="B233" s="65"/>
      <c r="C233" s="21"/>
      <c r="D233" s="21"/>
      <c r="E233" s="21"/>
      <c r="F233" s="21"/>
      <c r="G233" s="2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6" s="5" customFormat="1" ht="20.25" customHeight="1">
      <c r="B234" s="3"/>
      <c r="D234" s="12"/>
      <c r="E234" s="12"/>
      <c r="F234" s="12"/>
      <c r="G234" s="1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7" s="5" customFormat="1" ht="15.75" customHeight="1">
      <c r="B235" s="3" t="s">
        <v>24</v>
      </c>
      <c r="C235" s="3"/>
      <c r="D235" s="3"/>
      <c r="E235" s="50"/>
      <c r="F235" s="50"/>
      <c r="G235" s="50"/>
      <c r="H235" s="21"/>
      <c r="I235" s="47"/>
      <c r="J235" s="48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s="5" customFormat="1" ht="57.75" customHeight="1">
      <c r="B236" s="213" t="s">
        <v>1</v>
      </c>
      <c r="C236" s="200" t="s">
        <v>35</v>
      </c>
      <c r="D236" s="200"/>
      <c r="E236" s="200"/>
      <c r="F236" s="200"/>
      <c r="G236" s="200"/>
      <c r="H236" s="197" t="s">
        <v>139</v>
      </c>
      <c r="I236" s="19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3"/>
      <c r="V236" s="3"/>
      <c r="W236" s="3"/>
      <c r="X236" s="3"/>
      <c r="Y236" s="3"/>
      <c r="Z236" s="3"/>
      <c r="AA236" s="3"/>
    </row>
    <row r="237" spans="2:27" s="5" customFormat="1" ht="61.5" customHeight="1">
      <c r="B237" s="213"/>
      <c r="C237" s="222" t="s">
        <v>36</v>
      </c>
      <c r="D237" s="222" t="s">
        <v>37</v>
      </c>
      <c r="E237" s="222" t="s">
        <v>38</v>
      </c>
      <c r="F237" s="222" t="s">
        <v>39</v>
      </c>
      <c r="G237" s="222" t="s">
        <v>40</v>
      </c>
      <c r="H237" s="222" t="s">
        <v>131</v>
      </c>
      <c r="I237" s="222" t="s">
        <v>132</v>
      </c>
      <c r="J237" s="102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3"/>
      <c r="V237" s="3"/>
      <c r="W237" s="3"/>
      <c r="X237" s="3"/>
      <c r="Y237" s="3"/>
      <c r="Z237" s="3"/>
      <c r="AA237" s="3"/>
    </row>
    <row r="238" spans="2:27" s="5" customFormat="1" ht="70.5" customHeight="1">
      <c r="B238" s="213"/>
      <c r="C238" s="222"/>
      <c r="D238" s="222"/>
      <c r="E238" s="222"/>
      <c r="F238" s="222"/>
      <c r="G238" s="222"/>
      <c r="H238" s="222"/>
      <c r="I238" s="222"/>
      <c r="J238" s="4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s="5" customFormat="1" ht="108.75" customHeight="1">
      <c r="B239" s="6" t="s">
        <v>155</v>
      </c>
      <c r="C239" s="135">
        <v>1</v>
      </c>
      <c r="D239" s="135">
        <v>1</v>
      </c>
      <c r="E239" s="135">
        <v>9</v>
      </c>
      <c r="F239" s="135">
        <v>9</v>
      </c>
      <c r="G239" s="135">
        <v>4</v>
      </c>
      <c r="H239" s="153">
        <v>0</v>
      </c>
      <c r="I239" s="153">
        <v>0</v>
      </c>
      <c r="J239" s="4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s="5" customFormat="1" ht="140.25" customHeight="1">
      <c r="B240" s="6" t="s">
        <v>156</v>
      </c>
      <c r="C240" s="135">
        <v>0</v>
      </c>
      <c r="D240" s="135">
        <v>1</v>
      </c>
      <c r="E240" s="135">
        <v>1</v>
      </c>
      <c r="F240" s="135">
        <v>5</v>
      </c>
      <c r="G240" s="135">
        <v>0</v>
      </c>
      <c r="H240" s="153">
        <v>0</v>
      </c>
      <c r="I240" s="153">
        <v>0</v>
      </c>
      <c r="J240" s="4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s="5" customFormat="1" ht="135.75" customHeight="1">
      <c r="B241" s="6" t="s">
        <v>157</v>
      </c>
      <c r="C241" s="135">
        <v>0</v>
      </c>
      <c r="D241" s="135">
        <v>1</v>
      </c>
      <c r="E241" s="135">
        <v>1</v>
      </c>
      <c r="F241" s="135">
        <v>3</v>
      </c>
      <c r="G241" s="135">
        <v>0</v>
      </c>
      <c r="H241" s="153">
        <v>0</v>
      </c>
      <c r="I241" s="153">
        <v>0</v>
      </c>
      <c r="J241" s="4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s="5" customFormat="1" ht="140.25" customHeight="1">
      <c r="B242" s="6" t="s">
        <v>158</v>
      </c>
      <c r="C242" s="135">
        <v>0</v>
      </c>
      <c r="D242" s="135">
        <v>1</v>
      </c>
      <c r="E242" s="135">
        <v>0</v>
      </c>
      <c r="F242" s="135">
        <v>5</v>
      </c>
      <c r="G242" s="135">
        <v>0</v>
      </c>
      <c r="H242" s="153">
        <v>0</v>
      </c>
      <c r="I242" s="153">
        <v>0</v>
      </c>
      <c r="J242" s="4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s="5" customFormat="1" ht="141.75" customHeight="1">
      <c r="B243" s="6" t="s">
        <v>159</v>
      </c>
      <c r="C243" s="135">
        <v>0</v>
      </c>
      <c r="D243" s="135">
        <v>0</v>
      </c>
      <c r="E243" s="135">
        <v>2</v>
      </c>
      <c r="F243" s="135">
        <v>4</v>
      </c>
      <c r="G243" s="135">
        <v>0</v>
      </c>
      <c r="H243" s="153">
        <v>0</v>
      </c>
      <c r="I243" s="153">
        <v>0</v>
      </c>
      <c r="J243" s="4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s="5" customFormat="1" ht="144.75" customHeight="1">
      <c r="B244" s="6" t="s">
        <v>160</v>
      </c>
      <c r="C244" s="152">
        <v>0</v>
      </c>
      <c r="D244" s="152">
        <v>1</v>
      </c>
      <c r="E244" s="152">
        <v>2</v>
      </c>
      <c r="F244" s="152">
        <v>2</v>
      </c>
      <c r="G244" s="152">
        <v>2</v>
      </c>
      <c r="H244" s="153">
        <v>0</v>
      </c>
      <c r="I244" s="153">
        <v>0</v>
      </c>
      <c r="J244" s="4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s="5" customFormat="1" ht="129.75" customHeight="1">
      <c r="B245" s="6" t="s">
        <v>161</v>
      </c>
      <c r="C245" s="135">
        <v>0</v>
      </c>
      <c r="D245" s="135">
        <v>1</v>
      </c>
      <c r="E245" s="135">
        <v>2</v>
      </c>
      <c r="F245" s="135">
        <v>2</v>
      </c>
      <c r="G245" s="135">
        <v>1</v>
      </c>
      <c r="H245" s="153">
        <v>0</v>
      </c>
      <c r="I245" s="153">
        <v>0</v>
      </c>
      <c r="J245" s="4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s="5" customFormat="1" ht="143.25" customHeight="1">
      <c r="B246" s="6" t="s">
        <v>162</v>
      </c>
      <c r="C246" s="135">
        <v>0</v>
      </c>
      <c r="D246" s="135">
        <v>2</v>
      </c>
      <c r="E246" s="135">
        <v>4</v>
      </c>
      <c r="F246" s="135">
        <v>3</v>
      </c>
      <c r="G246" s="135">
        <v>3</v>
      </c>
      <c r="H246" s="153">
        <v>0</v>
      </c>
      <c r="I246" s="153">
        <v>0</v>
      </c>
      <c r="J246" s="4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s="5" customFormat="1" ht="141.75" customHeight="1">
      <c r="B247" s="6" t="s">
        <v>163</v>
      </c>
      <c r="C247" s="135">
        <v>0</v>
      </c>
      <c r="D247" s="135">
        <v>0</v>
      </c>
      <c r="E247" s="135">
        <v>1</v>
      </c>
      <c r="F247" s="135">
        <v>2</v>
      </c>
      <c r="G247" s="135">
        <v>2</v>
      </c>
      <c r="H247" s="153">
        <v>0</v>
      </c>
      <c r="I247" s="153">
        <v>0</v>
      </c>
      <c r="J247" s="4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s="5" customFormat="1" ht="68.25" customHeight="1">
      <c r="B248" s="6" t="s">
        <v>164</v>
      </c>
      <c r="C248" s="152">
        <v>3</v>
      </c>
      <c r="D248" s="152">
        <v>1</v>
      </c>
      <c r="E248" s="152">
        <v>10</v>
      </c>
      <c r="F248" s="152">
        <v>6</v>
      </c>
      <c r="G248" s="152">
        <v>9</v>
      </c>
      <c r="H248" s="153">
        <v>0</v>
      </c>
      <c r="I248" s="153">
        <v>0</v>
      </c>
      <c r="J248" s="4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s="5" customFormat="1" ht="125.25" customHeight="1">
      <c r="B249" s="6" t="s">
        <v>165</v>
      </c>
      <c r="C249" s="152">
        <v>0</v>
      </c>
      <c r="D249" s="152">
        <v>0</v>
      </c>
      <c r="E249" s="152">
        <v>1</v>
      </c>
      <c r="F249" s="152">
        <v>6</v>
      </c>
      <c r="G249" s="152">
        <v>3</v>
      </c>
      <c r="H249" s="153">
        <v>0</v>
      </c>
      <c r="I249" s="153">
        <v>0</v>
      </c>
      <c r="J249" s="4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s="5" customFormat="1" ht="122.25" customHeight="1">
      <c r="B250" s="6" t="s">
        <v>166</v>
      </c>
      <c r="C250" s="152">
        <v>0</v>
      </c>
      <c r="D250" s="152">
        <v>1</v>
      </c>
      <c r="E250" s="152">
        <v>1</v>
      </c>
      <c r="F250" s="152">
        <v>2</v>
      </c>
      <c r="G250" s="152">
        <v>3</v>
      </c>
      <c r="H250" s="153">
        <v>0</v>
      </c>
      <c r="I250" s="153">
        <v>0</v>
      </c>
      <c r="J250" s="4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s="5" customFormat="1" ht="111.75" customHeight="1">
      <c r="B251" s="6" t="s">
        <v>167</v>
      </c>
      <c r="C251" s="152">
        <v>1</v>
      </c>
      <c r="D251" s="152">
        <v>1</v>
      </c>
      <c r="E251" s="152">
        <v>13</v>
      </c>
      <c r="F251" s="152">
        <v>3</v>
      </c>
      <c r="G251" s="152">
        <v>4</v>
      </c>
      <c r="H251" s="153">
        <v>0</v>
      </c>
      <c r="I251" s="153">
        <v>0</v>
      </c>
      <c r="J251" s="4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s="5" customFormat="1" ht="120.75" customHeight="1">
      <c r="B252" s="6" t="s">
        <v>168</v>
      </c>
      <c r="C252" s="152">
        <v>0</v>
      </c>
      <c r="D252" s="152">
        <v>0</v>
      </c>
      <c r="E252" s="152">
        <v>1</v>
      </c>
      <c r="F252" s="152">
        <v>1</v>
      </c>
      <c r="G252" s="152">
        <v>1</v>
      </c>
      <c r="H252" s="153">
        <v>0</v>
      </c>
      <c r="I252" s="153">
        <v>0</v>
      </c>
      <c r="J252" s="4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s="5" customFormat="1" ht="117.75" customHeight="1">
      <c r="B253" s="6" t="s">
        <v>169</v>
      </c>
      <c r="C253" s="152">
        <v>0</v>
      </c>
      <c r="D253" s="152">
        <v>1</v>
      </c>
      <c r="E253" s="152">
        <v>1</v>
      </c>
      <c r="F253" s="152">
        <v>1</v>
      </c>
      <c r="G253" s="152">
        <v>2</v>
      </c>
      <c r="H253" s="153">
        <v>0</v>
      </c>
      <c r="I253" s="153">
        <v>0</v>
      </c>
      <c r="J253" s="4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s="5" customFormat="1" ht="123.75" customHeight="1">
      <c r="B254" s="6" t="s">
        <v>170</v>
      </c>
      <c r="C254" s="152">
        <v>0</v>
      </c>
      <c r="D254" s="152">
        <v>0</v>
      </c>
      <c r="E254" s="152">
        <v>1</v>
      </c>
      <c r="F254" s="152">
        <v>2</v>
      </c>
      <c r="G254" s="152">
        <v>1</v>
      </c>
      <c r="H254" s="153">
        <v>0</v>
      </c>
      <c r="I254" s="153">
        <v>0</v>
      </c>
      <c r="J254" s="4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s="5" customFormat="1" ht="17.25" customHeight="1">
      <c r="B255" s="151" t="s">
        <v>4</v>
      </c>
      <c r="C255" s="34">
        <f aca="true" t="shared" si="3" ref="C255:H255">SUM(C239:C254)</f>
        <v>5</v>
      </c>
      <c r="D255" s="34">
        <f t="shared" si="3"/>
        <v>12</v>
      </c>
      <c r="E255" s="34">
        <f t="shared" si="3"/>
        <v>50</v>
      </c>
      <c r="F255" s="34">
        <f t="shared" si="3"/>
        <v>56</v>
      </c>
      <c r="G255" s="34">
        <f t="shared" si="3"/>
        <v>35</v>
      </c>
      <c r="H255" s="101">
        <f t="shared" si="3"/>
        <v>0</v>
      </c>
      <c r="I255" s="35">
        <v>0</v>
      </c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s="5" customFormat="1" ht="17.25" customHeight="1">
      <c r="B256" s="65"/>
      <c r="C256" s="21"/>
      <c r="D256" s="21"/>
      <c r="E256" s="21"/>
      <c r="F256" s="21"/>
      <c r="G256" s="21"/>
      <c r="H256" s="2"/>
      <c r="I256" s="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3:27" s="5" customFormat="1" ht="27" customHeight="1">
      <c r="C257" s="3"/>
      <c r="D257" s="3"/>
      <c r="E257" s="3"/>
      <c r="F257" s="3"/>
      <c r="G257" s="3"/>
      <c r="H257" s="52"/>
      <c r="I257" s="53"/>
      <c r="J257" s="3"/>
      <c r="K257" s="3"/>
      <c r="L257" s="51"/>
      <c r="M257" s="51"/>
      <c r="N257" s="51"/>
      <c r="O257" s="51"/>
      <c r="P257" s="51"/>
      <c r="Q257" s="51"/>
      <c r="R257" s="51"/>
      <c r="S257" s="51"/>
      <c r="T257" s="51"/>
      <c r="U257" s="3"/>
      <c r="V257" s="3"/>
      <c r="W257" s="3"/>
      <c r="X257" s="3"/>
      <c r="Y257" s="3"/>
      <c r="Z257" s="3"/>
      <c r="AA257" s="3"/>
    </row>
    <row r="258" spans="2:27" s="5" customFormat="1" ht="22.5" customHeight="1">
      <c r="B258" s="3" t="s">
        <v>82</v>
      </c>
      <c r="C258" s="3"/>
      <c r="D258" s="3"/>
      <c r="E258" s="3"/>
      <c r="F258" s="3"/>
      <c r="G258" s="3"/>
      <c r="H258" s="52"/>
      <c r="I258" s="53"/>
      <c r="J258" s="3"/>
      <c r="K258" s="3"/>
      <c r="L258" s="51"/>
      <c r="M258" s="51"/>
      <c r="N258" s="51"/>
      <c r="O258" s="51"/>
      <c r="P258" s="51"/>
      <c r="Q258" s="51"/>
      <c r="R258" s="51"/>
      <c r="S258" s="51"/>
      <c r="T258" s="51"/>
      <c r="U258" s="3"/>
      <c r="V258" s="3"/>
      <c r="W258" s="3"/>
      <c r="X258" s="3"/>
      <c r="Y258" s="3"/>
      <c r="Z258" s="3"/>
      <c r="AA258" s="3"/>
    </row>
    <row r="259" spans="2:27" s="5" customFormat="1" ht="66" customHeight="1">
      <c r="B259" s="213" t="s">
        <v>1</v>
      </c>
      <c r="C259" s="200" t="s">
        <v>42</v>
      </c>
      <c r="D259" s="200"/>
      <c r="E259" s="200"/>
      <c r="F259" s="200"/>
      <c r="G259" s="2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3"/>
      <c r="V259" s="3"/>
      <c r="W259" s="3"/>
      <c r="X259" s="3"/>
      <c r="Y259" s="3"/>
      <c r="Z259" s="3"/>
      <c r="AA259" s="3"/>
    </row>
    <row r="260" spans="2:27" s="5" customFormat="1" ht="30.75" customHeight="1">
      <c r="B260" s="213"/>
      <c r="C260" s="222" t="s">
        <v>43</v>
      </c>
      <c r="D260" s="198" t="s">
        <v>44</v>
      </c>
      <c r="E260" s="198"/>
      <c r="F260" s="198"/>
      <c r="G260" s="55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3"/>
      <c r="V260" s="3"/>
      <c r="W260" s="3"/>
      <c r="X260" s="3"/>
      <c r="Y260" s="3"/>
      <c r="Z260" s="3"/>
      <c r="AA260" s="3"/>
    </row>
    <row r="261" spans="2:27" s="5" customFormat="1" ht="74.25" customHeight="1">
      <c r="B261" s="213"/>
      <c r="C261" s="222"/>
      <c r="D261" s="61" t="s">
        <v>27</v>
      </c>
      <c r="E261" s="110" t="s">
        <v>146</v>
      </c>
      <c r="F261" s="110" t="s">
        <v>147</v>
      </c>
      <c r="G261" s="55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3"/>
      <c r="V261" s="3"/>
      <c r="W261" s="3"/>
      <c r="X261" s="3"/>
      <c r="Y261" s="3"/>
      <c r="Z261" s="3"/>
      <c r="AA261" s="3"/>
    </row>
    <row r="262" spans="2:27" s="5" customFormat="1" ht="101.25" customHeight="1">
      <c r="B262" s="6" t="s">
        <v>155</v>
      </c>
      <c r="C262" s="34">
        <v>0</v>
      </c>
      <c r="D262" s="34">
        <v>0</v>
      </c>
      <c r="E262" s="34">
        <v>0</v>
      </c>
      <c r="F262" s="34">
        <v>0</v>
      </c>
      <c r="G262" s="21"/>
      <c r="H262" s="3"/>
      <c r="I262" s="51"/>
      <c r="J262" s="51"/>
      <c r="K262" s="51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s="5" customFormat="1" ht="138.75" customHeight="1">
      <c r="B263" s="6" t="s">
        <v>156</v>
      </c>
      <c r="C263" s="34">
        <v>0</v>
      </c>
      <c r="D263" s="34">
        <v>0</v>
      </c>
      <c r="E263" s="34">
        <v>0</v>
      </c>
      <c r="F263" s="34">
        <v>0</v>
      </c>
      <c r="G263" s="21"/>
      <c r="H263" s="3"/>
      <c r="I263" s="51"/>
      <c r="J263" s="51"/>
      <c r="K263" s="51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s="5" customFormat="1" ht="132.75" customHeight="1">
      <c r="B264" s="6" t="s">
        <v>157</v>
      </c>
      <c r="C264" s="34">
        <v>0</v>
      </c>
      <c r="D264" s="34">
        <v>0</v>
      </c>
      <c r="E264" s="34">
        <v>0</v>
      </c>
      <c r="F264" s="34">
        <v>0</v>
      </c>
      <c r="G264" s="21"/>
      <c r="H264" s="3"/>
      <c r="I264" s="51"/>
      <c r="J264" s="51"/>
      <c r="K264" s="51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s="5" customFormat="1" ht="149.25" customHeight="1">
      <c r="B265" s="6" t="s">
        <v>158</v>
      </c>
      <c r="C265" s="34">
        <v>0</v>
      </c>
      <c r="D265" s="34">
        <v>0</v>
      </c>
      <c r="E265" s="34">
        <v>0</v>
      </c>
      <c r="F265" s="34">
        <v>0</v>
      </c>
      <c r="G265" s="21"/>
      <c r="H265" s="3"/>
      <c r="I265" s="51"/>
      <c r="J265" s="51"/>
      <c r="K265" s="51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s="5" customFormat="1" ht="138.75" customHeight="1">
      <c r="B266" s="6" t="s">
        <v>159</v>
      </c>
      <c r="C266" s="34">
        <v>0</v>
      </c>
      <c r="D266" s="34">
        <v>0</v>
      </c>
      <c r="E266" s="34">
        <v>0</v>
      </c>
      <c r="F266" s="34">
        <v>0</v>
      </c>
      <c r="G266" s="21"/>
      <c r="H266" s="3"/>
      <c r="I266" s="51"/>
      <c r="J266" s="51"/>
      <c r="K266" s="51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s="5" customFormat="1" ht="128.25" customHeight="1">
      <c r="B267" s="6" t="s">
        <v>160</v>
      </c>
      <c r="C267" s="34">
        <v>0</v>
      </c>
      <c r="D267" s="34">
        <v>0</v>
      </c>
      <c r="E267" s="34">
        <v>0</v>
      </c>
      <c r="F267" s="34">
        <v>0</v>
      </c>
      <c r="G267" s="21"/>
      <c r="H267" s="3"/>
      <c r="I267" s="51"/>
      <c r="J267" s="51"/>
      <c r="K267" s="51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s="5" customFormat="1" ht="126.75" customHeight="1">
      <c r="B268" s="6" t="s">
        <v>161</v>
      </c>
      <c r="C268" s="34">
        <v>0</v>
      </c>
      <c r="D268" s="34">
        <v>0</v>
      </c>
      <c r="E268" s="34">
        <v>0</v>
      </c>
      <c r="F268" s="34">
        <v>0</v>
      </c>
      <c r="G268" s="21"/>
      <c r="H268" s="3"/>
      <c r="I268" s="51"/>
      <c r="J268" s="51"/>
      <c r="K268" s="51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s="5" customFormat="1" ht="131.25" customHeight="1">
      <c r="B269" s="6" t="s">
        <v>162</v>
      </c>
      <c r="C269" s="34">
        <v>0</v>
      </c>
      <c r="D269" s="34">
        <v>0</v>
      </c>
      <c r="E269" s="34">
        <v>0</v>
      </c>
      <c r="F269" s="34">
        <v>0</v>
      </c>
      <c r="G269" s="21"/>
      <c r="H269" s="3"/>
      <c r="I269" s="51"/>
      <c r="J269" s="51"/>
      <c r="K269" s="51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s="5" customFormat="1" ht="131.25" customHeight="1">
      <c r="B270" s="6" t="s">
        <v>163</v>
      </c>
      <c r="C270" s="34">
        <v>0</v>
      </c>
      <c r="D270" s="34">
        <v>0</v>
      </c>
      <c r="E270" s="34">
        <v>0</v>
      </c>
      <c r="F270" s="34">
        <v>0</v>
      </c>
      <c r="G270" s="21"/>
      <c r="H270" s="3"/>
      <c r="I270" s="51"/>
      <c r="J270" s="51"/>
      <c r="K270" s="51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s="5" customFormat="1" ht="83.25" customHeight="1">
      <c r="B271" s="6" t="s">
        <v>164</v>
      </c>
      <c r="C271" s="34">
        <v>0</v>
      </c>
      <c r="D271" s="34">
        <v>0</v>
      </c>
      <c r="E271" s="34">
        <v>0</v>
      </c>
      <c r="F271" s="34">
        <v>0</v>
      </c>
      <c r="G271" s="21"/>
      <c r="H271" s="3"/>
      <c r="I271" s="51"/>
      <c r="J271" s="51"/>
      <c r="K271" s="5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s="5" customFormat="1" ht="126.75" customHeight="1">
      <c r="B272" s="6" t="s">
        <v>165</v>
      </c>
      <c r="C272" s="34">
        <v>0</v>
      </c>
      <c r="D272" s="34"/>
      <c r="E272" s="34">
        <v>0</v>
      </c>
      <c r="F272" s="34">
        <v>0</v>
      </c>
      <c r="G272" s="21"/>
      <c r="H272" s="3"/>
      <c r="I272" s="51"/>
      <c r="J272" s="51"/>
      <c r="K272" s="5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s="5" customFormat="1" ht="117.75" customHeight="1">
      <c r="B273" s="6" t="s">
        <v>166</v>
      </c>
      <c r="C273" s="34">
        <v>0</v>
      </c>
      <c r="D273" s="34">
        <v>0</v>
      </c>
      <c r="E273" s="34">
        <v>0</v>
      </c>
      <c r="F273" s="34">
        <v>0</v>
      </c>
      <c r="G273" s="21"/>
      <c r="H273" s="3"/>
      <c r="I273" s="51"/>
      <c r="J273" s="51"/>
      <c r="K273" s="51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s="5" customFormat="1" ht="114.75" customHeight="1">
      <c r="B274" s="6" t="s">
        <v>167</v>
      </c>
      <c r="C274" s="34">
        <v>0</v>
      </c>
      <c r="D274" s="34">
        <v>0</v>
      </c>
      <c r="E274" s="34">
        <v>0</v>
      </c>
      <c r="F274" s="34">
        <v>0</v>
      </c>
      <c r="G274" s="21"/>
      <c r="H274" s="3"/>
      <c r="I274" s="51"/>
      <c r="J274" s="51"/>
      <c r="K274" s="51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s="5" customFormat="1" ht="113.25" customHeight="1">
      <c r="B275" s="6" t="s">
        <v>168</v>
      </c>
      <c r="C275" s="34">
        <v>0</v>
      </c>
      <c r="D275" s="34">
        <v>0</v>
      </c>
      <c r="E275" s="34">
        <v>0</v>
      </c>
      <c r="F275" s="34">
        <v>0</v>
      </c>
      <c r="G275" s="21"/>
      <c r="H275" s="3"/>
      <c r="I275" s="51"/>
      <c r="J275" s="51"/>
      <c r="K275" s="51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s="5" customFormat="1" ht="114.75" customHeight="1">
      <c r="B276" s="6" t="s">
        <v>169</v>
      </c>
      <c r="C276" s="34">
        <v>0</v>
      </c>
      <c r="D276" s="34"/>
      <c r="E276" s="34">
        <v>0</v>
      </c>
      <c r="F276" s="34">
        <v>0</v>
      </c>
      <c r="G276" s="21"/>
      <c r="H276" s="3"/>
      <c r="I276" s="51"/>
      <c r="J276" s="51"/>
      <c r="K276" s="51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s="5" customFormat="1" ht="128.25" customHeight="1">
      <c r="B277" s="6" t="s">
        <v>170</v>
      </c>
      <c r="C277" s="57">
        <v>0</v>
      </c>
      <c r="D277" s="57">
        <v>0</v>
      </c>
      <c r="E277" s="57">
        <v>0</v>
      </c>
      <c r="F277" s="57">
        <v>0</v>
      </c>
      <c r="G277" s="21"/>
      <c r="H277" s="3"/>
      <c r="I277" s="51"/>
      <c r="J277" s="51"/>
      <c r="K277" s="51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s="5" customFormat="1" ht="16.5">
      <c r="B278" s="17" t="s">
        <v>4</v>
      </c>
      <c r="C278" s="34">
        <v>0</v>
      </c>
      <c r="D278" s="34">
        <v>0</v>
      </c>
      <c r="E278" s="34">
        <v>0</v>
      </c>
      <c r="F278" s="34">
        <v>0</v>
      </c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4:27" s="5" customFormat="1" ht="18" customHeight="1">
      <c r="D279" s="3"/>
      <c r="E279" s="3"/>
      <c r="F279" s="3"/>
      <c r="G279" s="3"/>
      <c r="H279" s="27"/>
      <c r="I279" s="3"/>
      <c r="J279" s="3"/>
      <c r="K279" s="3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3"/>
      <c r="Z279" s="3"/>
      <c r="AA279" s="3"/>
    </row>
    <row r="280" spans="4:27" s="5" customFormat="1" ht="23.25" customHeight="1">
      <c r="D280" s="3"/>
      <c r="E280" s="3"/>
      <c r="F280" s="3"/>
      <c r="G280" s="3"/>
      <c r="H280" s="52"/>
      <c r="I280" s="3"/>
      <c r="J280" s="3"/>
      <c r="K280" s="3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3"/>
      <c r="Z280" s="3"/>
      <c r="AA280" s="3"/>
    </row>
    <row r="281" spans="2:27" s="5" customFormat="1" ht="23.25" customHeight="1">
      <c r="B281" s="3" t="s">
        <v>115</v>
      </c>
      <c r="C281" s="3"/>
      <c r="D281" s="3"/>
      <c r="E281" s="3"/>
      <c r="F281" s="3"/>
      <c r="G281" s="3"/>
      <c r="H281" s="52"/>
      <c r="I281" s="3"/>
      <c r="J281" s="3"/>
      <c r="K281" s="3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3"/>
      <c r="Z281" s="3"/>
      <c r="AA281" s="3"/>
    </row>
    <row r="282" spans="2:27" s="5" customFormat="1" ht="45" customHeight="1">
      <c r="B282" s="213" t="s">
        <v>1</v>
      </c>
      <c r="C282" s="226" t="s">
        <v>151</v>
      </c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28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s="5" customFormat="1" ht="371.25" customHeight="1">
      <c r="B283" s="213"/>
      <c r="C283" s="61" t="s">
        <v>45</v>
      </c>
      <c r="D283" s="61" t="s">
        <v>46</v>
      </c>
      <c r="E283" s="61" t="s">
        <v>47</v>
      </c>
      <c r="F283" s="61" t="s">
        <v>48</v>
      </c>
      <c r="G283" s="61" t="s">
        <v>49</v>
      </c>
      <c r="H283" s="61" t="s">
        <v>50</v>
      </c>
      <c r="I283" s="61" t="s">
        <v>51</v>
      </c>
      <c r="J283" s="61" t="s">
        <v>52</v>
      </c>
      <c r="K283" s="61" t="s">
        <v>53</v>
      </c>
      <c r="L283" s="61" t="s">
        <v>54</v>
      </c>
      <c r="M283" s="61" t="s">
        <v>55</v>
      </c>
      <c r="N283" s="61" t="s">
        <v>56</v>
      </c>
      <c r="O283" s="77"/>
      <c r="P283" s="77"/>
      <c r="Q283" s="77"/>
      <c r="R283" s="77"/>
      <c r="S283" s="77"/>
      <c r="T283" s="77"/>
      <c r="U283" s="3"/>
      <c r="V283" s="3"/>
      <c r="W283" s="3"/>
      <c r="X283" s="3"/>
      <c r="Y283" s="3"/>
      <c r="Z283" s="3"/>
      <c r="AA283" s="3"/>
    </row>
    <row r="284" spans="2:27" s="5" customFormat="1" ht="99">
      <c r="B284" s="30" t="s">
        <v>155</v>
      </c>
      <c r="C284" s="154">
        <v>1</v>
      </c>
      <c r="D284" s="154">
        <v>1</v>
      </c>
      <c r="E284" s="154">
        <v>0</v>
      </c>
      <c r="F284" s="154">
        <v>0</v>
      </c>
      <c r="G284" s="154">
        <v>1</v>
      </c>
      <c r="H284" s="154">
        <v>0</v>
      </c>
      <c r="I284" s="154">
        <v>1</v>
      </c>
      <c r="J284" s="154">
        <v>0</v>
      </c>
      <c r="K284" s="153">
        <v>0</v>
      </c>
      <c r="L284" s="153">
        <v>0</v>
      </c>
      <c r="M284" s="153">
        <v>1</v>
      </c>
      <c r="N284" s="153">
        <v>1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s="5" customFormat="1" ht="115.5">
      <c r="B285" s="30" t="s">
        <v>156</v>
      </c>
      <c r="C285" s="154">
        <v>1</v>
      </c>
      <c r="D285" s="154">
        <v>1</v>
      </c>
      <c r="E285" s="154">
        <v>0</v>
      </c>
      <c r="F285" s="154">
        <v>0</v>
      </c>
      <c r="G285" s="154">
        <v>1</v>
      </c>
      <c r="H285" s="154">
        <v>0</v>
      </c>
      <c r="I285" s="154">
        <v>1</v>
      </c>
      <c r="J285" s="154">
        <v>0</v>
      </c>
      <c r="K285" s="153">
        <v>0</v>
      </c>
      <c r="L285" s="153">
        <v>0</v>
      </c>
      <c r="M285" s="153">
        <v>1</v>
      </c>
      <c r="N285" s="153">
        <v>1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s="5" customFormat="1" ht="132">
      <c r="B286" s="30" t="s">
        <v>157</v>
      </c>
      <c r="C286" s="154">
        <v>1</v>
      </c>
      <c r="D286" s="154">
        <v>1</v>
      </c>
      <c r="E286" s="154">
        <v>0</v>
      </c>
      <c r="F286" s="154">
        <v>0</v>
      </c>
      <c r="G286" s="154">
        <v>1</v>
      </c>
      <c r="H286" s="154">
        <v>0</v>
      </c>
      <c r="I286" s="154">
        <v>1</v>
      </c>
      <c r="J286" s="154">
        <v>0</v>
      </c>
      <c r="K286" s="153">
        <v>0</v>
      </c>
      <c r="L286" s="153">
        <v>0</v>
      </c>
      <c r="M286" s="153">
        <v>1</v>
      </c>
      <c r="N286" s="153">
        <v>1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s="5" customFormat="1" ht="132">
      <c r="B287" s="30" t="s">
        <v>158</v>
      </c>
      <c r="C287" s="154">
        <v>1</v>
      </c>
      <c r="D287" s="154">
        <v>1</v>
      </c>
      <c r="E287" s="154">
        <v>0</v>
      </c>
      <c r="F287" s="154">
        <v>0</v>
      </c>
      <c r="G287" s="154">
        <v>1</v>
      </c>
      <c r="H287" s="154">
        <v>0</v>
      </c>
      <c r="I287" s="154">
        <v>1</v>
      </c>
      <c r="J287" s="154">
        <v>0</v>
      </c>
      <c r="K287" s="153">
        <v>0</v>
      </c>
      <c r="L287" s="153">
        <v>0</v>
      </c>
      <c r="M287" s="153">
        <v>1</v>
      </c>
      <c r="N287" s="153">
        <v>1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s="5" customFormat="1" ht="132">
      <c r="B288" s="30" t="s">
        <v>171</v>
      </c>
      <c r="C288" s="154">
        <v>1</v>
      </c>
      <c r="D288" s="154">
        <v>1</v>
      </c>
      <c r="E288" s="154">
        <v>0</v>
      </c>
      <c r="F288" s="154">
        <v>0</v>
      </c>
      <c r="G288" s="154">
        <v>1</v>
      </c>
      <c r="H288" s="154">
        <v>0</v>
      </c>
      <c r="I288" s="154">
        <v>1</v>
      </c>
      <c r="J288" s="154">
        <v>0</v>
      </c>
      <c r="K288" s="153">
        <v>0</v>
      </c>
      <c r="L288" s="153">
        <v>0</v>
      </c>
      <c r="M288" s="153">
        <v>1</v>
      </c>
      <c r="N288" s="153">
        <v>1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s="5" customFormat="1" ht="132">
      <c r="B289" s="30" t="s">
        <v>160</v>
      </c>
      <c r="C289" s="152">
        <v>1</v>
      </c>
      <c r="D289" s="155">
        <v>1</v>
      </c>
      <c r="E289" s="155">
        <v>0</v>
      </c>
      <c r="F289" s="155">
        <v>0</v>
      </c>
      <c r="G289" s="155">
        <v>1</v>
      </c>
      <c r="H289" s="155">
        <v>0</v>
      </c>
      <c r="I289" s="155">
        <v>1</v>
      </c>
      <c r="J289" s="155">
        <v>0</v>
      </c>
      <c r="K289" s="153">
        <v>0</v>
      </c>
      <c r="L289" s="153">
        <v>0</v>
      </c>
      <c r="M289" s="153">
        <v>1</v>
      </c>
      <c r="N289" s="153">
        <v>1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s="5" customFormat="1" ht="115.5">
      <c r="B290" s="30" t="s">
        <v>161</v>
      </c>
      <c r="C290" s="154">
        <v>1</v>
      </c>
      <c r="D290" s="154">
        <v>1</v>
      </c>
      <c r="E290" s="154">
        <v>0</v>
      </c>
      <c r="F290" s="154">
        <v>0</v>
      </c>
      <c r="G290" s="154">
        <v>1</v>
      </c>
      <c r="H290" s="154">
        <v>0</v>
      </c>
      <c r="I290" s="154">
        <v>1</v>
      </c>
      <c r="J290" s="154">
        <v>0</v>
      </c>
      <c r="K290" s="153">
        <v>0</v>
      </c>
      <c r="L290" s="153">
        <v>0</v>
      </c>
      <c r="M290" s="153">
        <v>1</v>
      </c>
      <c r="N290" s="153">
        <v>1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s="5" customFormat="1" ht="115.5">
      <c r="B291" s="30" t="s">
        <v>162</v>
      </c>
      <c r="C291" s="154">
        <v>1</v>
      </c>
      <c r="D291" s="154">
        <v>1</v>
      </c>
      <c r="E291" s="154">
        <v>0</v>
      </c>
      <c r="F291" s="154">
        <v>0</v>
      </c>
      <c r="G291" s="154">
        <v>1</v>
      </c>
      <c r="H291" s="154">
        <v>0</v>
      </c>
      <c r="I291" s="154">
        <v>1</v>
      </c>
      <c r="J291" s="154">
        <v>0</v>
      </c>
      <c r="K291" s="153">
        <v>0</v>
      </c>
      <c r="L291" s="153">
        <v>0</v>
      </c>
      <c r="M291" s="153">
        <v>1</v>
      </c>
      <c r="N291" s="153">
        <v>1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s="5" customFormat="1" ht="132">
      <c r="B292" s="30" t="s">
        <v>163</v>
      </c>
      <c r="C292" s="154">
        <v>1</v>
      </c>
      <c r="D292" s="154">
        <v>1</v>
      </c>
      <c r="E292" s="154">
        <v>0</v>
      </c>
      <c r="F292" s="154">
        <v>0</v>
      </c>
      <c r="G292" s="154">
        <v>1</v>
      </c>
      <c r="H292" s="154">
        <v>0</v>
      </c>
      <c r="I292" s="154">
        <v>1</v>
      </c>
      <c r="J292" s="154">
        <v>0</v>
      </c>
      <c r="K292" s="153">
        <v>0</v>
      </c>
      <c r="L292" s="153">
        <v>0</v>
      </c>
      <c r="M292" s="153">
        <v>1</v>
      </c>
      <c r="N292" s="153">
        <v>1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s="5" customFormat="1" ht="82.5">
      <c r="B293" s="6" t="s">
        <v>164</v>
      </c>
      <c r="C293" s="156">
        <v>1</v>
      </c>
      <c r="D293" s="157">
        <v>1</v>
      </c>
      <c r="E293" s="154">
        <v>0</v>
      </c>
      <c r="F293" s="154">
        <v>0</v>
      </c>
      <c r="G293" s="154">
        <v>1</v>
      </c>
      <c r="H293" s="157">
        <v>0</v>
      </c>
      <c r="I293" s="157">
        <v>1</v>
      </c>
      <c r="J293" s="154">
        <v>0</v>
      </c>
      <c r="K293" s="153">
        <v>0</v>
      </c>
      <c r="L293" s="153">
        <v>0</v>
      </c>
      <c r="M293" s="153">
        <v>1</v>
      </c>
      <c r="N293" s="153">
        <v>1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s="5" customFormat="1" ht="115.5">
      <c r="B294" s="6" t="s">
        <v>165</v>
      </c>
      <c r="C294" s="156">
        <v>1</v>
      </c>
      <c r="D294" s="157">
        <v>1</v>
      </c>
      <c r="E294" s="154">
        <v>0</v>
      </c>
      <c r="F294" s="154">
        <v>0</v>
      </c>
      <c r="G294" s="154">
        <v>1</v>
      </c>
      <c r="H294" s="157">
        <v>0</v>
      </c>
      <c r="I294" s="157">
        <v>1</v>
      </c>
      <c r="J294" s="154">
        <v>0</v>
      </c>
      <c r="K294" s="153">
        <v>0</v>
      </c>
      <c r="L294" s="153">
        <v>0</v>
      </c>
      <c r="M294" s="153">
        <v>1</v>
      </c>
      <c r="N294" s="153">
        <v>1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s="5" customFormat="1" ht="115.5">
      <c r="B295" s="6" t="s">
        <v>166</v>
      </c>
      <c r="C295" s="156">
        <v>1</v>
      </c>
      <c r="D295" s="157">
        <v>1</v>
      </c>
      <c r="E295" s="154">
        <v>0</v>
      </c>
      <c r="F295" s="154">
        <v>0</v>
      </c>
      <c r="G295" s="154">
        <v>1</v>
      </c>
      <c r="H295" s="157">
        <v>0</v>
      </c>
      <c r="I295" s="157">
        <v>1</v>
      </c>
      <c r="J295" s="154">
        <v>0</v>
      </c>
      <c r="K295" s="153">
        <v>0</v>
      </c>
      <c r="L295" s="153">
        <v>0</v>
      </c>
      <c r="M295" s="153">
        <v>1</v>
      </c>
      <c r="N295" s="153">
        <v>1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s="5" customFormat="1" ht="115.5">
      <c r="B296" s="6" t="s">
        <v>167</v>
      </c>
      <c r="C296" s="156">
        <v>1</v>
      </c>
      <c r="D296" s="157">
        <v>1</v>
      </c>
      <c r="E296" s="154">
        <v>0</v>
      </c>
      <c r="F296" s="154">
        <v>0</v>
      </c>
      <c r="G296" s="154">
        <v>1</v>
      </c>
      <c r="H296" s="157">
        <v>0</v>
      </c>
      <c r="I296" s="157">
        <v>1</v>
      </c>
      <c r="J296" s="154">
        <v>0</v>
      </c>
      <c r="K296" s="153">
        <v>0</v>
      </c>
      <c r="L296" s="153">
        <v>0</v>
      </c>
      <c r="M296" s="153">
        <v>1</v>
      </c>
      <c r="N296" s="153">
        <v>1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s="5" customFormat="1" ht="115.5">
      <c r="B297" s="6" t="s">
        <v>168</v>
      </c>
      <c r="C297" s="156">
        <v>1</v>
      </c>
      <c r="D297" s="157">
        <v>1</v>
      </c>
      <c r="E297" s="154">
        <v>0</v>
      </c>
      <c r="F297" s="154">
        <v>0</v>
      </c>
      <c r="G297" s="154">
        <v>1</v>
      </c>
      <c r="H297" s="157">
        <v>0</v>
      </c>
      <c r="I297" s="157">
        <v>1</v>
      </c>
      <c r="J297" s="154">
        <v>0</v>
      </c>
      <c r="K297" s="153">
        <v>0</v>
      </c>
      <c r="L297" s="153">
        <v>0</v>
      </c>
      <c r="M297" s="153">
        <v>1</v>
      </c>
      <c r="N297" s="153">
        <v>1</v>
      </c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s="5" customFormat="1" ht="115.5">
      <c r="B298" s="6" t="s">
        <v>169</v>
      </c>
      <c r="C298" s="156">
        <v>1</v>
      </c>
      <c r="D298" s="157">
        <v>1</v>
      </c>
      <c r="E298" s="154">
        <v>0</v>
      </c>
      <c r="F298" s="154">
        <v>0</v>
      </c>
      <c r="G298" s="155">
        <v>1</v>
      </c>
      <c r="H298" s="157">
        <v>0</v>
      </c>
      <c r="I298" s="157">
        <v>1</v>
      </c>
      <c r="J298" s="154">
        <v>0</v>
      </c>
      <c r="K298" s="153">
        <v>0</v>
      </c>
      <c r="L298" s="153">
        <v>0</v>
      </c>
      <c r="M298" s="153">
        <v>1</v>
      </c>
      <c r="N298" s="153">
        <v>1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s="5" customFormat="1" ht="115.5">
      <c r="B299" s="6" t="s">
        <v>170</v>
      </c>
      <c r="C299" s="156">
        <v>1</v>
      </c>
      <c r="D299" s="157">
        <v>1</v>
      </c>
      <c r="E299" s="154">
        <v>0</v>
      </c>
      <c r="F299" s="154">
        <v>0</v>
      </c>
      <c r="G299" s="154">
        <v>1</v>
      </c>
      <c r="H299" s="157">
        <v>0</v>
      </c>
      <c r="I299" s="157">
        <v>1</v>
      </c>
      <c r="J299" s="154">
        <v>0</v>
      </c>
      <c r="K299" s="153">
        <v>0</v>
      </c>
      <c r="L299" s="153">
        <v>0</v>
      </c>
      <c r="M299" s="153">
        <v>1</v>
      </c>
      <c r="N299" s="153">
        <v>1</v>
      </c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14" s="3" customFormat="1" ht="16.5">
      <c r="B300" s="151" t="s">
        <v>4</v>
      </c>
      <c r="C300" s="159">
        <f>SUM(C284:C299)</f>
        <v>16</v>
      </c>
      <c r="D300" s="153">
        <f>SUM(D284:D299)</f>
        <v>16</v>
      </c>
      <c r="E300" s="153">
        <v>0</v>
      </c>
      <c r="F300" s="153">
        <v>0</v>
      </c>
      <c r="G300" s="153">
        <f>SUM(G284:G299)</f>
        <v>16</v>
      </c>
      <c r="H300" s="153">
        <v>0</v>
      </c>
      <c r="I300" s="153">
        <f>SUM(I284:I299)</f>
        <v>16</v>
      </c>
      <c r="J300" s="153">
        <v>0</v>
      </c>
      <c r="K300" s="153">
        <v>0</v>
      </c>
      <c r="L300" s="153">
        <v>0</v>
      </c>
      <c r="M300" s="153">
        <f>SUM(M284:M299)</f>
        <v>16</v>
      </c>
      <c r="N300" s="153">
        <f>SUM(N284:N299)</f>
        <v>16</v>
      </c>
    </row>
    <row r="301" spans="2:20" s="3" customFormat="1" ht="27" customHeight="1">
      <c r="B301" s="5" t="s">
        <v>116</v>
      </c>
      <c r="C301" s="58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</row>
    <row r="302" spans="2:20" s="3" customFormat="1" ht="48" customHeight="1">
      <c r="B302" s="213" t="s">
        <v>1</v>
      </c>
      <c r="C302" s="219" t="s">
        <v>148</v>
      </c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1"/>
      <c r="O302" s="77"/>
      <c r="P302" s="77"/>
      <c r="Q302" s="77"/>
      <c r="R302" s="77"/>
      <c r="S302" s="77"/>
      <c r="T302" s="77"/>
    </row>
    <row r="303" spans="2:20" s="3" customFormat="1" ht="372" customHeight="1">
      <c r="B303" s="213"/>
      <c r="C303" s="61" t="s">
        <v>45</v>
      </c>
      <c r="D303" s="61" t="s">
        <v>46</v>
      </c>
      <c r="E303" s="61" t="s">
        <v>47</v>
      </c>
      <c r="F303" s="61" t="s">
        <v>48</v>
      </c>
      <c r="G303" s="61" t="s">
        <v>49</v>
      </c>
      <c r="H303" s="61" t="s">
        <v>50</v>
      </c>
      <c r="I303" s="61" t="s">
        <v>51</v>
      </c>
      <c r="J303" s="61" t="s">
        <v>52</v>
      </c>
      <c r="K303" s="61" t="s">
        <v>53</v>
      </c>
      <c r="L303" s="61" t="s">
        <v>54</v>
      </c>
      <c r="M303" s="61" t="s">
        <v>55</v>
      </c>
      <c r="N303" s="61" t="s">
        <v>56</v>
      </c>
      <c r="O303" s="77"/>
      <c r="P303" s="77"/>
      <c r="Q303" s="77"/>
      <c r="R303" s="77"/>
      <c r="S303" s="77"/>
      <c r="T303" s="77"/>
    </row>
    <row r="304" spans="2:20" s="3" customFormat="1" ht="114.75" customHeight="1">
      <c r="B304" s="30" t="s">
        <v>155</v>
      </c>
      <c r="C304" s="154">
        <v>1</v>
      </c>
      <c r="D304" s="154">
        <v>1</v>
      </c>
      <c r="E304" s="154">
        <v>0</v>
      </c>
      <c r="F304" s="154">
        <v>0</v>
      </c>
      <c r="G304" s="154">
        <v>1</v>
      </c>
      <c r="H304" s="154">
        <v>0</v>
      </c>
      <c r="I304" s="154">
        <v>1</v>
      </c>
      <c r="J304" s="154">
        <v>0</v>
      </c>
      <c r="K304" s="35" t="s">
        <v>57</v>
      </c>
      <c r="L304" s="35"/>
      <c r="M304" s="35"/>
      <c r="N304" s="153">
        <v>1</v>
      </c>
      <c r="O304" s="77"/>
      <c r="P304" s="77"/>
      <c r="Q304" s="77"/>
      <c r="R304" s="77"/>
      <c r="S304" s="77"/>
      <c r="T304" s="77"/>
    </row>
    <row r="305" spans="2:20" s="3" customFormat="1" ht="141.75" customHeight="1">
      <c r="B305" s="30" t="s">
        <v>156</v>
      </c>
      <c r="C305" s="154">
        <v>1</v>
      </c>
      <c r="D305" s="154">
        <v>1</v>
      </c>
      <c r="E305" s="154">
        <v>0</v>
      </c>
      <c r="F305" s="154">
        <v>0</v>
      </c>
      <c r="G305" s="154">
        <v>1</v>
      </c>
      <c r="H305" s="154">
        <v>0</v>
      </c>
      <c r="I305" s="154">
        <v>1</v>
      </c>
      <c r="J305" s="154">
        <v>0</v>
      </c>
      <c r="K305" s="35"/>
      <c r="L305" s="35"/>
      <c r="M305" s="35"/>
      <c r="N305" s="153">
        <v>1</v>
      </c>
      <c r="O305" s="119"/>
      <c r="P305" s="119"/>
      <c r="Q305" s="119"/>
      <c r="R305" s="119"/>
      <c r="S305" s="119"/>
      <c r="T305" s="119"/>
    </row>
    <row r="306" spans="2:20" s="3" customFormat="1" ht="150.75" customHeight="1">
      <c r="B306" s="30" t="s">
        <v>157</v>
      </c>
      <c r="C306" s="154">
        <v>1</v>
      </c>
      <c r="D306" s="154">
        <v>1</v>
      </c>
      <c r="E306" s="154">
        <v>0</v>
      </c>
      <c r="F306" s="154">
        <v>0</v>
      </c>
      <c r="G306" s="154">
        <v>1</v>
      </c>
      <c r="H306" s="154">
        <v>0</v>
      </c>
      <c r="I306" s="154">
        <v>1</v>
      </c>
      <c r="J306" s="154">
        <v>0</v>
      </c>
      <c r="K306" s="35"/>
      <c r="L306" s="35"/>
      <c r="M306" s="35"/>
      <c r="N306" s="153">
        <v>1</v>
      </c>
      <c r="O306" s="119"/>
      <c r="P306" s="119"/>
      <c r="Q306" s="119"/>
      <c r="R306" s="119"/>
      <c r="S306" s="119"/>
      <c r="T306" s="119"/>
    </row>
    <row r="307" spans="2:20" s="3" customFormat="1" ht="143.25" customHeight="1">
      <c r="B307" s="30" t="s">
        <v>158</v>
      </c>
      <c r="C307" s="154">
        <v>1</v>
      </c>
      <c r="D307" s="154">
        <v>1</v>
      </c>
      <c r="E307" s="154">
        <v>0</v>
      </c>
      <c r="F307" s="154">
        <v>0</v>
      </c>
      <c r="G307" s="154">
        <v>1</v>
      </c>
      <c r="H307" s="154">
        <v>0</v>
      </c>
      <c r="I307" s="154">
        <v>1</v>
      </c>
      <c r="J307" s="154">
        <v>0</v>
      </c>
      <c r="K307" s="35"/>
      <c r="L307" s="35"/>
      <c r="M307" s="35"/>
      <c r="N307" s="153">
        <v>1</v>
      </c>
      <c r="O307" s="119"/>
      <c r="P307" s="119"/>
      <c r="Q307" s="119"/>
      <c r="R307" s="119"/>
      <c r="S307" s="119"/>
      <c r="T307" s="119"/>
    </row>
    <row r="308" spans="2:20" s="3" customFormat="1" ht="138.75" customHeight="1">
      <c r="B308" s="30" t="s">
        <v>171</v>
      </c>
      <c r="C308" s="154">
        <v>1</v>
      </c>
      <c r="D308" s="154">
        <v>1</v>
      </c>
      <c r="E308" s="154">
        <v>0</v>
      </c>
      <c r="F308" s="154">
        <v>0</v>
      </c>
      <c r="G308" s="154">
        <v>1</v>
      </c>
      <c r="H308" s="154">
        <v>0</v>
      </c>
      <c r="I308" s="154">
        <v>1</v>
      </c>
      <c r="J308" s="154">
        <v>0</v>
      </c>
      <c r="K308" s="35"/>
      <c r="L308" s="35"/>
      <c r="M308" s="35"/>
      <c r="N308" s="153">
        <v>1</v>
      </c>
      <c r="O308" s="119"/>
      <c r="P308" s="119"/>
      <c r="Q308" s="119"/>
      <c r="R308" s="119"/>
      <c r="S308" s="119"/>
      <c r="T308" s="119"/>
    </row>
    <row r="309" spans="2:20" s="3" customFormat="1" ht="150.75" customHeight="1">
      <c r="B309" s="30" t="s">
        <v>160</v>
      </c>
      <c r="C309" s="152">
        <v>1</v>
      </c>
      <c r="D309" s="155">
        <v>1</v>
      </c>
      <c r="E309" s="155">
        <v>0</v>
      </c>
      <c r="F309" s="155">
        <v>0</v>
      </c>
      <c r="G309" s="155">
        <v>1</v>
      </c>
      <c r="H309" s="155">
        <v>0</v>
      </c>
      <c r="I309" s="155">
        <v>1</v>
      </c>
      <c r="J309" s="155">
        <v>0</v>
      </c>
      <c r="K309" s="35"/>
      <c r="L309" s="35"/>
      <c r="M309" s="35"/>
      <c r="N309" s="153">
        <v>1</v>
      </c>
      <c r="O309" s="119"/>
      <c r="P309" s="119"/>
      <c r="Q309" s="119"/>
      <c r="R309" s="119"/>
      <c r="S309" s="119"/>
      <c r="T309" s="119"/>
    </row>
    <row r="310" spans="2:20" s="3" customFormat="1" ht="137.25" customHeight="1">
      <c r="B310" s="30" t="s">
        <v>161</v>
      </c>
      <c r="C310" s="154">
        <v>1</v>
      </c>
      <c r="D310" s="154">
        <v>1</v>
      </c>
      <c r="E310" s="154">
        <v>0</v>
      </c>
      <c r="F310" s="154">
        <v>0</v>
      </c>
      <c r="G310" s="154">
        <v>1</v>
      </c>
      <c r="H310" s="154">
        <v>0</v>
      </c>
      <c r="I310" s="154">
        <v>1</v>
      </c>
      <c r="J310" s="154">
        <v>0</v>
      </c>
      <c r="K310" s="35"/>
      <c r="L310" s="35"/>
      <c r="M310" s="35"/>
      <c r="N310" s="153">
        <v>1</v>
      </c>
      <c r="O310" s="119"/>
      <c r="P310" s="119"/>
      <c r="Q310" s="119"/>
      <c r="R310" s="119"/>
      <c r="S310" s="119"/>
      <c r="T310" s="119"/>
    </row>
    <row r="311" spans="2:20" s="3" customFormat="1" ht="131.25" customHeight="1">
      <c r="B311" s="30" t="s">
        <v>162</v>
      </c>
      <c r="C311" s="154">
        <v>1</v>
      </c>
      <c r="D311" s="154">
        <v>1</v>
      </c>
      <c r="E311" s="154">
        <v>0</v>
      </c>
      <c r="F311" s="154">
        <v>0</v>
      </c>
      <c r="G311" s="154">
        <v>1</v>
      </c>
      <c r="H311" s="154">
        <v>0</v>
      </c>
      <c r="I311" s="154">
        <v>1</v>
      </c>
      <c r="J311" s="154">
        <v>0</v>
      </c>
      <c r="K311" s="35"/>
      <c r="L311" s="35"/>
      <c r="M311" s="35"/>
      <c r="N311" s="153">
        <v>1</v>
      </c>
      <c r="O311" s="119"/>
      <c r="P311" s="119"/>
      <c r="Q311" s="119"/>
      <c r="R311" s="119"/>
      <c r="S311" s="119"/>
      <c r="T311" s="119"/>
    </row>
    <row r="312" spans="2:20" s="3" customFormat="1" ht="143.25" customHeight="1">
      <c r="B312" s="30" t="s">
        <v>163</v>
      </c>
      <c r="C312" s="154">
        <v>1</v>
      </c>
      <c r="D312" s="154">
        <v>1</v>
      </c>
      <c r="E312" s="154">
        <v>0</v>
      </c>
      <c r="F312" s="154">
        <v>0</v>
      </c>
      <c r="G312" s="154">
        <v>1</v>
      </c>
      <c r="H312" s="154">
        <v>0</v>
      </c>
      <c r="I312" s="154">
        <v>1</v>
      </c>
      <c r="J312" s="154">
        <v>0</v>
      </c>
      <c r="K312" s="35"/>
      <c r="L312" s="35"/>
      <c r="M312" s="35"/>
      <c r="N312" s="153">
        <v>1</v>
      </c>
      <c r="O312" s="119"/>
      <c r="P312" s="119"/>
      <c r="Q312" s="119"/>
      <c r="R312" s="119"/>
      <c r="S312" s="119"/>
      <c r="T312" s="119"/>
    </row>
    <row r="313" spans="2:20" s="3" customFormat="1" ht="108.75" customHeight="1">
      <c r="B313" s="6" t="s">
        <v>164</v>
      </c>
      <c r="C313" s="156">
        <v>1</v>
      </c>
      <c r="D313" s="157">
        <v>1</v>
      </c>
      <c r="E313" s="154">
        <v>0</v>
      </c>
      <c r="F313" s="154">
        <v>0</v>
      </c>
      <c r="G313" s="154">
        <v>1</v>
      </c>
      <c r="H313" s="157">
        <v>0</v>
      </c>
      <c r="I313" s="157">
        <v>1</v>
      </c>
      <c r="J313" s="154">
        <v>0</v>
      </c>
      <c r="K313" s="35"/>
      <c r="L313" s="35"/>
      <c r="M313" s="35"/>
      <c r="N313" s="153">
        <v>1</v>
      </c>
      <c r="O313" s="119"/>
      <c r="P313" s="119"/>
      <c r="Q313" s="119"/>
      <c r="R313" s="119"/>
      <c r="S313" s="119"/>
      <c r="T313" s="119"/>
    </row>
    <row r="314" spans="2:20" s="3" customFormat="1" ht="135.75" customHeight="1">
      <c r="B314" s="6" t="s">
        <v>165</v>
      </c>
      <c r="C314" s="156">
        <v>1</v>
      </c>
      <c r="D314" s="157">
        <v>1</v>
      </c>
      <c r="E314" s="154">
        <v>0</v>
      </c>
      <c r="F314" s="154">
        <v>0</v>
      </c>
      <c r="G314" s="154">
        <v>1</v>
      </c>
      <c r="H314" s="157">
        <v>0</v>
      </c>
      <c r="I314" s="157">
        <v>1</v>
      </c>
      <c r="J314" s="154">
        <v>0</v>
      </c>
      <c r="K314" s="35"/>
      <c r="L314" s="35"/>
      <c r="M314" s="35"/>
      <c r="N314" s="153">
        <v>1</v>
      </c>
      <c r="O314" s="119"/>
      <c r="P314" s="119"/>
      <c r="Q314" s="119"/>
      <c r="R314" s="119"/>
      <c r="S314" s="119"/>
      <c r="T314" s="119"/>
    </row>
    <row r="315" spans="2:20" s="3" customFormat="1" ht="114.75" customHeight="1">
      <c r="B315" s="6" t="s">
        <v>166</v>
      </c>
      <c r="C315" s="156">
        <v>1</v>
      </c>
      <c r="D315" s="157">
        <v>1</v>
      </c>
      <c r="E315" s="154">
        <v>0</v>
      </c>
      <c r="F315" s="154">
        <v>0</v>
      </c>
      <c r="G315" s="154">
        <v>1</v>
      </c>
      <c r="H315" s="157">
        <v>0</v>
      </c>
      <c r="I315" s="157">
        <v>1</v>
      </c>
      <c r="J315" s="154">
        <v>0</v>
      </c>
      <c r="K315" s="35"/>
      <c r="L315" s="35"/>
      <c r="M315" s="35"/>
      <c r="N315" s="153">
        <v>1</v>
      </c>
      <c r="O315" s="119"/>
      <c r="P315" s="119"/>
      <c r="Q315" s="119"/>
      <c r="R315" s="119"/>
      <c r="S315" s="119"/>
      <c r="T315" s="119"/>
    </row>
    <row r="316" spans="2:20" s="3" customFormat="1" ht="117.75" customHeight="1">
      <c r="B316" s="6" t="s">
        <v>167</v>
      </c>
      <c r="C316" s="156">
        <v>1</v>
      </c>
      <c r="D316" s="157">
        <v>1</v>
      </c>
      <c r="E316" s="154">
        <v>0</v>
      </c>
      <c r="F316" s="154">
        <v>0</v>
      </c>
      <c r="G316" s="154">
        <v>1</v>
      </c>
      <c r="H316" s="157">
        <v>0</v>
      </c>
      <c r="I316" s="157">
        <v>1</v>
      </c>
      <c r="J316" s="154">
        <v>0</v>
      </c>
      <c r="K316" s="35"/>
      <c r="L316" s="35"/>
      <c r="M316" s="35"/>
      <c r="N316" s="153">
        <v>1</v>
      </c>
      <c r="O316" s="119"/>
      <c r="P316" s="119"/>
      <c r="Q316" s="119"/>
      <c r="R316" s="119"/>
      <c r="S316" s="119"/>
      <c r="T316" s="119"/>
    </row>
    <row r="317" spans="2:20" s="3" customFormat="1" ht="122.25" customHeight="1">
      <c r="B317" s="6" t="s">
        <v>168</v>
      </c>
      <c r="C317" s="156">
        <v>1</v>
      </c>
      <c r="D317" s="157">
        <v>1</v>
      </c>
      <c r="E317" s="154">
        <v>0</v>
      </c>
      <c r="F317" s="154">
        <v>0</v>
      </c>
      <c r="G317" s="154">
        <v>1</v>
      </c>
      <c r="H317" s="157">
        <v>0</v>
      </c>
      <c r="I317" s="157">
        <v>1</v>
      </c>
      <c r="J317" s="154">
        <v>0</v>
      </c>
      <c r="K317" s="35"/>
      <c r="L317" s="35"/>
      <c r="M317" s="35"/>
      <c r="N317" s="153">
        <v>1</v>
      </c>
      <c r="O317" s="119"/>
      <c r="P317" s="119"/>
      <c r="Q317" s="119"/>
      <c r="R317" s="119"/>
      <c r="S317" s="119"/>
      <c r="T317" s="119"/>
    </row>
    <row r="318" spans="2:20" s="3" customFormat="1" ht="123.75" customHeight="1">
      <c r="B318" s="6" t="s">
        <v>169</v>
      </c>
      <c r="C318" s="156">
        <v>1</v>
      </c>
      <c r="D318" s="157">
        <v>1</v>
      </c>
      <c r="E318" s="154">
        <v>0</v>
      </c>
      <c r="F318" s="154">
        <v>0</v>
      </c>
      <c r="G318" s="155">
        <v>1</v>
      </c>
      <c r="H318" s="157">
        <v>0</v>
      </c>
      <c r="I318" s="157">
        <v>1</v>
      </c>
      <c r="J318" s="154">
        <v>0</v>
      </c>
      <c r="K318" s="35"/>
      <c r="L318" s="35"/>
      <c r="M318" s="35"/>
      <c r="N318" s="153">
        <v>1</v>
      </c>
      <c r="O318" s="119"/>
      <c r="P318" s="119"/>
      <c r="Q318" s="119"/>
      <c r="R318" s="119"/>
      <c r="S318" s="119"/>
      <c r="T318" s="119"/>
    </row>
    <row r="319" spans="2:20" s="3" customFormat="1" ht="129.75" customHeight="1">
      <c r="B319" s="6" t="s">
        <v>170</v>
      </c>
      <c r="C319" s="156">
        <v>1</v>
      </c>
      <c r="D319" s="157">
        <v>1</v>
      </c>
      <c r="E319" s="154">
        <v>0</v>
      </c>
      <c r="F319" s="154">
        <v>0</v>
      </c>
      <c r="G319" s="154">
        <v>1</v>
      </c>
      <c r="H319" s="157">
        <v>0</v>
      </c>
      <c r="I319" s="157">
        <v>1</v>
      </c>
      <c r="J319" s="154">
        <v>0</v>
      </c>
      <c r="K319" s="35"/>
      <c r="L319" s="35"/>
      <c r="M319" s="35"/>
      <c r="N319" s="153">
        <v>1</v>
      </c>
      <c r="O319" s="119"/>
      <c r="P319" s="119"/>
      <c r="Q319" s="119"/>
      <c r="R319" s="119"/>
      <c r="S319" s="119"/>
      <c r="T319" s="119"/>
    </row>
    <row r="320" spans="2:20" s="3" customFormat="1" ht="25.5" customHeight="1">
      <c r="B320" s="146" t="s">
        <v>4</v>
      </c>
      <c r="C320" s="159">
        <f aca="true" t="shared" si="4" ref="C320:J320">SUM(C304:C319)</f>
        <v>16</v>
      </c>
      <c r="D320" s="153">
        <f t="shared" si="4"/>
        <v>16</v>
      </c>
      <c r="E320" s="153">
        <f t="shared" si="4"/>
        <v>0</v>
      </c>
      <c r="F320" s="153">
        <f t="shared" si="4"/>
        <v>0</v>
      </c>
      <c r="G320" s="153">
        <f t="shared" si="4"/>
        <v>16</v>
      </c>
      <c r="H320" s="153">
        <f t="shared" si="4"/>
        <v>0</v>
      </c>
      <c r="I320" s="153">
        <f t="shared" si="4"/>
        <v>16</v>
      </c>
      <c r="J320" s="153">
        <f t="shared" si="4"/>
        <v>0</v>
      </c>
      <c r="K320" s="153" t="s">
        <v>57</v>
      </c>
      <c r="L320" s="153"/>
      <c r="M320" s="153"/>
      <c r="N320" s="153">
        <f>SUM(N304:N319)</f>
        <v>16</v>
      </c>
      <c r="O320" s="77"/>
      <c r="P320" s="77"/>
      <c r="Q320" s="77"/>
      <c r="R320" s="77"/>
      <c r="S320" s="77"/>
      <c r="T320" s="77"/>
    </row>
    <row r="321" spans="2:3" s="3" customFormat="1" ht="16.5">
      <c r="B321" s="5"/>
      <c r="C321" s="58"/>
    </row>
    <row r="322" spans="2:3" s="3" customFormat="1" ht="24.75" customHeight="1">
      <c r="B322" s="5"/>
      <c r="C322" s="58"/>
    </row>
    <row r="323" spans="2:3" s="3" customFormat="1" ht="16.5">
      <c r="B323" s="3" t="s">
        <v>83</v>
      </c>
      <c r="C323" s="58"/>
    </row>
    <row r="324" spans="2:8" s="3" customFormat="1" ht="51.75" customHeight="1">
      <c r="B324" s="223" t="s">
        <v>1</v>
      </c>
      <c r="C324" s="198" t="s">
        <v>58</v>
      </c>
      <c r="D324" s="198"/>
      <c r="E324" s="198"/>
      <c r="F324" s="198"/>
      <c r="G324" s="198"/>
      <c r="H324" s="198"/>
    </row>
    <row r="325" spans="2:8" s="3" customFormat="1" ht="48" customHeight="1">
      <c r="B325" s="224"/>
      <c r="C325" s="198" t="s">
        <v>149</v>
      </c>
      <c r="D325" s="198"/>
      <c r="E325" s="198"/>
      <c r="F325" s="198" t="s">
        <v>150</v>
      </c>
      <c r="G325" s="198"/>
      <c r="H325" s="198"/>
    </row>
    <row r="326" spans="2:8" s="3" customFormat="1" ht="49.5">
      <c r="B326" s="225"/>
      <c r="C326" s="61" t="s">
        <v>59</v>
      </c>
      <c r="D326" s="61" t="s">
        <v>60</v>
      </c>
      <c r="E326" s="61" t="s">
        <v>61</v>
      </c>
      <c r="F326" s="61" t="s">
        <v>59</v>
      </c>
      <c r="G326" s="61" t="s">
        <v>60</v>
      </c>
      <c r="H326" s="61" t="s">
        <v>61</v>
      </c>
    </row>
    <row r="327" spans="2:8" s="3" customFormat="1" ht="99">
      <c r="B327" s="30" t="s">
        <v>155</v>
      </c>
      <c r="C327" s="158">
        <v>0</v>
      </c>
      <c r="D327" s="158">
        <v>0</v>
      </c>
      <c r="E327" s="158">
        <v>0</v>
      </c>
      <c r="F327" s="158">
        <v>0</v>
      </c>
      <c r="G327" s="158">
        <v>0</v>
      </c>
      <c r="H327" s="158">
        <v>0</v>
      </c>
    </row>
    <row r="328" spans="2:8" s="3" customFormat="1" ht="115.5">
      <c r="B328" s="30" t="s">
        <v>156</v>
      </c>
      <c r="C328" s="158">
        <v>0</v>
      </c>
      <c r="D328" s="158">
        <v>0</v>
      </c>
      <c r="E328" s="158">
        <v>0</v>
      </c>
      <c r="F328" s="158">
        <v>0</v>
      </c>
      <c r="G328" s="158">
        <v>0</v>
      </c>
      <c r="H328" s="158">
        <v>0</v>
      </c>
    </row>
    <row r="329" spans="2:8" s="3" customFormat="1" ht="132">
      <c r="B329" s="30" t="s">
        <v>157</v>
      </c>
      <c r="C329" s="158">
        <v>0</v>
      </c>
      <c r="D329" s="158">
        <v>0</v>
      </c>
      <c r="E329" s="158">
        <v>0</v>
      </c>
      <c r="F329" s="158">
        <v>0</v>
      </c>
      <c r="G329" s="158">
        <v>0</v>
      </c>
      <c r="H329" s="158">
        <v>0</v>
      </c>
    </row>
    <row r="330" spans="2:8" s="3" customFormat="1" ht="132">
      <c r="B330" s="30" t="s">
        <v>158</v>
      </c>
      <c r="C330" s="158">
        <v>0</v>
      </c>
      <c r="D330" s="158">
        <v>0</v>
      </c>
      <c r="E330" s="158">
        <v>0</v>
      </c>
      <c r="F330" s="158">
        <v>0</v>
      </c>
      <c r="G330" s="158">
        <v>0</v>
      </c>
      <c r="H330" s="158">
        <v>0</v>
      </c>
    </row>
    <row r="331" spans="2:8" s="3" customFormat="1" ht="132">
      <c r="B331" s="30" t="s">
        <v>171</v>
      </c>
      <c r="C331" s="158">
        <v>0</v>
      </c>
      <c r="D331" s="158">
        <v>0</v>
      </c>
      <c r="E331" s="158">
        <v>0</v>
      </c>
      <c r="F331" s="158">
        <v>0</v>
      </c>
      <c r="G331" s="158">
        <v>0</v>
      </c>
      <c r="H331" s="158">
        <v>0</v>
      </c>
    </row>
    <row r="332" spans="2:8" s="3" customFormat="1" ht="132">
      <c r="B332" s="30" t="s">
        <v>160</v>
      </c>
      <c r="C332" s="158">
        <v>0</v>
      </c>
      <c r="D332" s="158">
        <v>0</v>
      </c>
      <c r="E332" s="158">
        <v>0</v>
      </c>
      <c r="F332" s="158">
        <v>0</v>
      </c>
      <c r="G332" s="158">
        <v>0</v>
      </c>
      <c r="H332" s="158">
        <v>0</v>
      </c>
    </row>
    <row r="333" spans="2:8" s="3" customFormat="1" ht="115.5">
      <c r="B333" s="30" t="s">
        <v>161</v>
      </c>
      <c r="C333" s="158">
        <v>0</v>
      </c>
      <c r="D333" s="158">
        <v>0</v>
      </c>
      <c r="E333" s="158">
        <v>0</v>
      </c>
      <c r="F333" s="158">
        <v>0</v>
      </c>
      <c r="G333" s="158">
        <v>0</v>
      </c>
      <c r="H333" s="158">
        <v>0</v>
      </c>
    </row>
    <row r="334" spans="2:8" s="3" customFormat="1" ht="115.5">
      <c r="B334" s="30" t="s">
        <v>162</v>
      </c>
      <c r="C334" s="158">
        <v>0</v>
      </c>
      <c r="D334" s="158">
        <v>0</v>
      </c>
      <c r="E334" s="158">
        <v>0</v>
      </c>
      <c r="F334" s="158">
        <v>0</v>
      </c>
      <c r="G334" s="158" t="s">
        <v>190</v>
      </c>
      <c r="H334" s="158">
        <v>0</v>
      </c>
    </row>
    <row r="335" spans="2:8" s="3" customFormat="1" ht="132">
      <c r="B335" s="30" t="s">
        <v>163</v>
      </c>
      <c r="C335" s="158">
        <v>0</v>
      </c>
      <c r="D335" s="158">
        <v>0</v>
      </c>
      <c r="E335" s="158">
        <v>0</v>
      </c>
      <c r="F335" s="158">
        <v>0</v>
      </c>
      <c r="G335" s="158">
        <v>0</v>
      </c>
      <c r="H335" s="158">
        <v>0</v>
      </c>
    </row>
    <row r="336" spans="2:8" s="3" customFormat="1" ht="82.5">
      <c r="B336" s="6" t="s">
        <v>164</v>
      </c>
      <c r="C336" s="158">
        <v>0</v>
      </c>
      <c r="D336" s="158">
        <v>0</v>
      </c>
      <c r="E336" s="158">
        <v>0</v>
      </c>
      <c r="F336" s="158">
        <v>0</v>
      </c>
      <c r="G336" s="158">
        <v>0</v>
      </c>
      <c r="H336" s="158">
        <v>0</v>
      </c>
    </row>
    <row r="337" spans="2:8" s="3" customFormat="1" ht="115.5">
      <c r="B337" s="6" t="s">
        <v>165</v>
      </c>
      <c r="C337" s="158">
        <v>0</v>
      </c>
      <c r="D337" s="158">
        <v>0</v>
      </c>
      <c r="E337" s="158">
        <v>0</v>
      </c>
      <c r="F337" s="158">
        <v>0</v>
      </c>
      <c r="G337" s="158">
        <v>0</v>
      </c>
      <c r="H337" s="158">
        <v>0</v>
      </c>
    </row>
    <row r="338" spans="2:8" s="3" customFormat="1" ht="115.5">
      <c r="B338" s="6" t="s">
        <v>166</v>
      </c>
      <c r="C338" s="158">
        <v>0</v>
      </c>
      <c r="D338" s="158">
        <v>0</v>
      </c>
      <c r="E338" s="158">
        <v>0</v>
      </c>
      <c r="F338" s="158">
        <v>0</v>
      </c>
      <c r="G338" s="158">
        <v>0</v>
      </c>
      <c r="H338" s="158">
        <v>0</v>
      </c>
    </row>
    <row r="339" spans="2:8" s="3" customFormat="1" ht="115.5">
      <c r="B339" s="6" t="s">
        <v>167</v>
      </c>
      <c r="C339" s="158">
        <v>0</v>
      </c>
      <c r="D339" s="158">
        <v>0</v>
      </c>
      <c r="E339" s="158">
        <v>0</v>
      </c>
      <c r="F339" s="158">
        <v>0</v>
      </c>
      <c r="G339" s="158">
        <v>0</v>
      </c>
      <c r="H339" s="158">
        <v>0</v>
      </c>
    </row>
    <row r="340" spans="2:8" s="3" customFormat="1" ht="115.5">
      <c r="B340" s="6" t="s">
        <v>168</v>
      </c>
      <c r="C340" s="158">
        <v>0</v>
      </c>
      <c r="D340" s="158">
        <v>0</v>
      </c>
      <c r="E340" s="158">
        <v>0</v>
      </c>
      <c r="F340" s="158">
        <v>0</v>
      </c>
      <c r="G340" s="158">
        <v>0</v>
      </c>
      <c r="H340" s="158">
        <v>0</v>
      </c>
    </row>
    <row r="341" spans="2:8" s="3" customFormat="1" ht="115.5">
      <c r="B341" s="6" t="s">
        <v>169</v>
      </c>
      <c r="C341" s="158">
        <v>0</v>
      </c>
      <c r="D341" s="158">
        <v>0</v>
      </c>
      <c r="E341" s="158">
        <v>0</v>
      </c>
      <c r="F341" s="158">
        <v>0</v>
      </c>
      <c r="G341" s="158">
        <v>0</v>
      </c>
      <c r="H341" s="158">
        <v>0</v>
      </c>
    </row>
    <row r="342" spans="2:8" s="3" customFormat="1" ht="115.5">
      <c r="B342" s="6" t="s">
        <v>170</v>
      </c>
      <c r="C342" s="158">
        <v>0</v>
      </c>
      <c r="D342" s="158">
        <v>0</v>
      </c>
      <c r="E342" s="158">
        <v>0</v>
      </c>
      <c r="F342" s="158">
        <v>0</v>
      </c>
      <c r="G342" s="158">
        <v>0</v>
      </c>
      <c r="H342" s="158">
        <v>0</v>
      </c>
    </row>
    <row r="343" spans="2:8" s="3" customFormat="1" ht="16.5">
      <c r="B343" s="146" t="s">
        <v>4</v>
      </c>
      <c r="C343" s="159">
        <v>0</v>
      </c>
      <c r="D343" s="159">
        <v>0</v>
      </c>
      <c r="E343" s="159">
        <v>0</v>
      </c>
      <c r="F343" s="159">
        <v>0</v>
      </c>
      <c r="G343" s="159">
        <v>1</v>
      </c>
      <c r="H343" s="159">
        <v>0</v>
      </c>
    </row>
    <row r="344" spans="2:7" s="3" customFormat="1" ht="24" customHeight="1">
      <c r="B344" s="9"/>
      <c r="C344" s="59"/>
      <c r="D344" s="9"/>
      <c r="E344" s="9"/>
      <c r="F344" s="9"/>
      <c r="G344" s="9"/>
    </row>
    <row r="345" spans="2:3" s="3" customFormat="1" ht="16.5">
      <c r="B345" s="5"/>
      <c r="C345" s="58"/>
    </row>
    <row r="346" spans="2:20" s="3" customFormat="1" ht="30.75" customHeight="1">
      <c r="B346" s="3" t="s">
        <v>28</v>
      </c>
      <c r="E346" s="12"/>
      <c r="F346" s="12"/>
      <c r="G346" s="12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</row>
    <row r="347" spans="2:20" s="3" customFormat="1" ht="64.5" customHeight="1">
      <c r="B347" s="211" t="s">
        <v>1</v>
      </c>
      <c r="C347" s="202" t="s">
        <v>84</v>
      </c>
      <c r="D347" s="202"/>
      <c r="E347" s="202"/>
      <c r="F347" s="2"/>
      <c r="G347" s="2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</row>
    <row r="348" spans="2:6" s="3" customFormat="1" ht="200.25" customHeight="1">
      <c r="B348" s="212"/>
      <c r="C348" s="67" t="s">
        <v>68</v>
      </c>
      <c r="D348" s="67" t="s">
        <v>69</v>
      </c>
      <c r="E348" s="67" t="s">
        <v>70</v>
      </c>
      <c r="F348" s="9"/>
    </row>
    <row r="349" spans="2:5" s="3" customFormat="1" ht="99">
      <c r="B349" s="6" t="s">
        <v>155</v>
      </c>
      <c r="C349" s="160">
        <v>280</v>
      </c>
      <c r="D349" s="160">
        <v>186</v>
      </c>
      <c r="E349" s="160">
        <v>186</v>
      </c>
    </row>
    <row r="350" spans="2:5" s="3" customFormat="1" ht="115.5">
      <c r="B350" s="6" t="s">
        <v>156</v>
      </c>
      <c r="C350" s="161">
        <v>57</v>
      </c>
      <c r="D350" s="161">
        <v>37</v>
      </c>
      <c r="E350" s="161">
        <v>37</v>
      </c>
    </row>
    <row r="351" spans="2:5" s="3" customFormat="1" ht="132">
      <c r="B351" s="6" t="s">
        <v>157</v>
      </c>
      <c r="C351" s="162">
        <v>13</v>
      </c>
      <c r="D351" s="162">
        <v>11</v>
      </c>
      <c r="E351" s="162">
        <v>11</v>
      </c>
    </row>
    <row r="352" spans="2:5" s="3" customFormat="1" ht="132">
      <c r="B352" s="6" t="s">
        <v>158</v>
      </c>
      <c r="C352" s="162">
        <v>34</v>
      </c>
      <c r="D352" s="162">
        <v>23</v>
      </c>
      <c r="E352" s="162">
        <v>23</v>
      </c>
    </row>
    <row r="353" spans="2:5" s="3" customFormat="1" ht="132">
      <c r="B353" s="6" t="s">
        <v>159</v>
      </c>
      <c r="C353" s="163">
        <v>49</v>
      </c>
      <c r="D353" s="163">
        <v>37</v>
      </c>
      <c r="E353" s="163">
        <v>37</v>
      </c>
    </row>
    <row r="354" spans="2:5" s="3" customFormat="1" ht="132">
      <c r="B354" s="6" t="s">
        <v>160</v>
      </c>
      <c r="C354" s="162">
        <v>60</v>
      </c>
      <c r="D354" s="162">
        <v>36</v>
      </c>
      <c r="E354" s="162">
        <v>36</v>
      </c>
    </row>
    <row r="355" spans="2:5" s="3" customFormat="1" ht="115.5">
      <c r="B355" s="6" t="s">
        <v>161</v>
      </c>
      <c r="C355" s="160">
        <v>20</v>
      </c>
      <c r="D355" s="160">
        <v>13</v>
      </c>
      <c r="E355" s="160">
        <v>13</v>
      </c>
    </row>
    <row r="356" spans="2:5" s="3" customFormat="1" ht="115.5">
      <c r="B356" s="6" t="s">
        <v>162</v>
      </c>
      <c r="C356" s="162">
        <v>81</v>
      </c>
      <c r="D356" s="162">
        <v>65</v>
      </c>
      <c r="E356" s="162">
        <v>65</v>
      </c>
    </row>
    <row r="357" spans="2:5" s="3" customFormat="1" ht="132">
      <c r="B357" s="6" t="s">
        <v>163</v>
      </c>
      <c r="C357" s="164">
        <v>6</v>
      </c>
      <c r="D357" s="162">
        <v>6</v>
      </c>
      <c r="E357" s="162">
        <v>6</v>
      </c>
    </row>
    <row r="358" spans="2:5" s="3" customFormat="1" ht="82.5">
      <c r="B358" s="6" t="s">
        <v>164</v>
      </c>
      <c r="C358" s="135">
        <v>269</v>
      </c>
      <c r="D358" s="137">
        <v>198</v>
      </c>
      <c r="E358" s="160">
        <v>198</v>
      </c>
    </row>
    <row r="359" spans="2:5" s="3" customFormat="1" ht="115.5">
      <c r="B359" s="6" t="s">
        <v>165</v>
      </c>
      <c r="C359" s="135">
        <v>23</v>
      </c>
      <c r="D359" s="137">
        <v>19</v>
      </c>
      <c r="E359" s="160">
        <v>19</v>
      </c>
    </row>
    <row r="360" spans="2:5" s="3" customFormat="1" ht="115.5">
      <c r="B360" s="6" t="s">
        <v>166</v>
      </c>
      <c r="C360" s="135">
        <v>23</v>
      </c>
      <c r="D360" s="137">
        <v>18</v>
      </c>
      <c r="E360" s="160">
        <v>18</v>
      </c>
    </row>
    <row r="361" spans="2:5" s="3" customFormat="1" ht="115.5">
      <c r="B361" s="6" t="s">
        <v>167</v>
      </c>
      <c r="C361" s="135">
        <v>71</v>
      </c>
      <c r="D361" s="137">
        <v>60</v>
      </c>
      <c r="E361" s="160">
        <v>60</v>
      </c>
    </row>
    <row r="362" spans="2:5" s="3" customFormat="1" ht="115.5">
      <c r="B362" s="6" t="s">
        <v>168</v>
      </c>
      <c r="C362" s="135">
        <v>37</v>
      </c>
      <c r="D362" s="137">
        <v>33</v>
      </c>
      <c r="E362" s="160">
        <v>33</v>
      </c>
    </row>
    <row r="363" spans="2:5" s="3" customFormat="1" ht="115.5">
      <c r="B363" s="6" t="s">
        <v>169</v>
      </c>
      <c r="C363" s="135">
        <v>40</v>
      </c>
      <c r="D363" s="137">
        <v>34</v>
      </c>
      <c r="E363" s="160">
        <v>34</v>
      </c>
    </row>
    <row r="364" spans="2:5" s="3" customFormat="1" ht="115.5">
      <c r="B364" s="6" t="s">
        <v>170</v>
      </c>
      <c r="C364" s="165">
        <v>44</v>
      </c>
      <c r="D364" s="166">
        <v>39</v>
      </c>
      <c r="E364" s="162">
        <v>39</v>
      </c>
    </row>
    <row r="365" spans="2:5" s="3" customFormat="1" ht="16.5">
      <c r="B365" s="17" t="s">
        <v>4</v>
      </c>
      <c r="C365" s="144">
        <f>SUM(C349:C364)</f>
        <v>1107</v>
      </c>
      <c r="D365" s="144">
        <f>SUM(D349:D364)</f>
        <v>815</v>
      </c>
      <c r="E365" s="144">
        <f>SUM(E349:E364)</f>
        <v>815</v>
      </c>
    </row>
    <row r="366" spans="2:5" s="3" customFormat="1" ht="16.5">
      <c r="B366" s="69"/>
      <c r="C366" s="25"/>
      <c r="D366" s="25"/>
      <c r="E366" s="25"/>
    </row>
    <row r="367" spans="2:7" s="3" customFormat="1" ht="16.5">
      <c r="B367" s="3" t="s">
        <v>119</v>
      </c>
      <c r="C367" s="25"/>
      <c r="D367" s="25"/>
      <c r="E367" s="25"/>
      <c r="F367" s="25"/>
      <c r="G367" s="25"/>
    </row>
    <row r="368" spans="2:7" s="3" customFormat="1" ht="41.25" customHeight="1">
      <c r="B368" s="196" t="s">
        <v>153</v>
      </c>
      <c r="C368" s="196"/>
      <c r="D368" s="196"/>
      <c r="E368" s="196"/>
      <c r="F368" s="196"/>
      <c r="G368" s="196"/>
    </row>
    <row r="369" spans="2:7" s="3" customFormat="1" ht="83.25" customHeight="1">
      <c r="B369" s="103"/>
      <c r="C369" s="82" t="s">
        <v>107</v>
      </c>
      <c r="D369" s="81" t="s">
        <v>108</v>
      </c>
      <c r="E369" s="81" t="s">
        <v>109</v>
      </c>
      <c r="F369" s="81" t="s">
        <v>110</v>
      </c>
      <c r="G369" s="81" t="s">
        <v>111</v>
      </c>
    </row>
    <row r="370" spans="2:7" s="3" customFormat="1" ht="49.5">
      <c r="B370" s="81" t="s">
        <v>117</v>
      </c>
      <c r="C370" s="167" t="s">
        <v>172</v>
      </c>
      <c r="D370" s="167" t="s">
        <v>173</v>
      </c>
      <c r="E370" s="167" t="s">
        <v>174</v>
      </c>
      <c r="F370" s="167" t="s">
        <v>175</v>
      </c>
      <c r="G370" s="167">
        <v>89202367236</v>
      </c>
    </row>
    <row r="371" spans="2:7" s="3" customFormat="1" ht="110.25" customHeight="1">
      <c r="B371" s="81" t="s">
        <v>118</v>
      </c>
      <c r="C371" s="168" t="s">
        <v>176</v>
      </c>
      <c r="D371" s="168" t="s">
        <v>177</v>
      </c>
      <c r="E371" s="168" t="s">
        <v>178</v>
      </c>
      <c r="F371" s="168" t="s">
        <v>179</v>
      </c>
      <c r="G371" s="168" t="s">
        <v>180</v>
      </c>
    </row>
    <row r="372" spans="2:7" s="3" customFormat="1" ht="16.5">
      <c r="B372" s="1"/>
      <c r="C372" s="1"/>
      <c r="D372" s="1"/>
      <c r="E372" s="1"/>
      <c r="F372" s="1"/>
      <c r="G372" s="1"/>
    </row>
  </sheetData>
  <sheetProtection insertColumns="0" insertRows="0" deleteColumns="0" deleteRows="0"/>
  <mergeCells count="88">
    <mergeCell ref="D6:D8"/>
    <mergeCell ref="H7:J7"/>
    <mergeCell ref="G30:G31"/>
    <mergeCell ref="H30:H31"/>
    <mergeCell ref="B5:B8"/>
    <mergeCell ref="C6:C8"/>
    <mergeCell ref="C5:V5"/>
    <mergeCell ref="B26:G26"/>
    <mergeCell ref="C30:E30"/>
    <mergeCell ref="R6:S7"/>
    <mergeCell ref="T6:T7"/>
    <mergeCell ref="U6:V7"/>
    <mergeCell ref="E6:G7"/>
    <mergeCell ref="I76:I77"/>
    <mergeCell ref="F30:F31"/>
    <mergeCell ref="K7:M7"/>
    <mergeCell ref="N7:P7"/>
    <mergeCell ref="H76:H77"/>
    <mergeCell ref="B52:B54"/>
    <mergeCell ref="C53:D53"/>
    <mergeCell ref="E53:E54"/>
    <mergeCell ref="C52:E52"/>
    <mergeCell ref="F52:F54"/>
    <mergeCell ref="C98:E98"/>
    <mergeCell ref="F98:H98"/>
    <mergeCell ref="B75:B77"/>
    <mergeCell ref="C75:I75"/>
    <mergeCell ref="C76:C77"/>
    <mergeCell ref="C122:C123"/>
    <mergeCell ref="B121:B123"/>
    <mergeCell ref="B144:B146"/>
    <mergeCell ref="C144:F144"/>
    <mergeCell ref="D122:E122"/>
    <mergeCell ref="F122:F123"/>
    <mergeCell ref="C167:F167"/>
    <mergeCell ref="B212:B215"/>
    <mergeCell ref="C213:F213"/>
    <mergeCell ref="B190:B191"/>
    <mergeCell ref="C145:C146"/>
    <mergeCell ref="D145:F145"/>
    <mergeCell ref="B282:B283"/>
    <mergeCell ref="G237:G238"/>
    <mergeCell ref="D237:D238"/>
    <mergeCell ref="C236:G236"/>
    <mergeCell ref="C190:E190"/>
    <mergeCell ref="C214:F214"/>
    <mergeCell ref="G214:G215"/>
    <mergeCell ref="F237:F238"/>
    <mergeCell ref="B98:B100"/>
    <mergeCell ref="D76:D77"/>
    <mergeCell ref="E76:G76"/>
    <mergeCell ref="B187:O187"/>
    <mergeCell ref="E237:E238"/>
    <mergeCell ref="H237:H238"/>
    <mergeCell ref="I237:I238"/>
    <mergeCell ref="H214:H215"/>
    <mergeCell ref="I214:I215"/>
    <mergeCell ref="B167:B168"/>
    <mergeCell ref="C324:H324"/>
    <mergeCell ref="H236:I236"/>
    <mergeCell ref="B236:B238"/>
    <mergeCell ref="C237:C238"/>
    <mergeCell ref="B324:B326"/>
    <mergeCell ref="B259:B261"/>
    <mergeCell ref="C259:F259"/>
    <mergeCell ref="C260:C261"/>
    <mergeCell ref="D260:F260"/>
    <mergeCell ref="C282:N282"/>
    <mergeCell ref="B3:O3"/>
    <mergeCell ref="H6:Q6"/>
    <mergeCell ref="B29:B31"/>
    <mergeCell ref="C29:H29"/>
    <mergeCell ref="B347:B348"/>
    <mergeCell ref="C347:E347"/>
    <mergeCell ref="B302:B303"/>
    <mergeCell ref="C212:I212"/>
    <mergeCell ref="G213:I213"/>
    <mergeCell ref="C302:N302"/>
    <mergeCell ref="B368:G368"/>
    <mergeCell ref="Q7:Q8"/>
    <mergeCell ref="F325:H325"/>
    <mergeCell ref="C325:E325"/>
    <mergeCell ref="B2:I2"/>
    <mergeCell ref="C121:F121"/>
    <mergeCell ref="C99:C100"/>
    <mergeCell ref="D99:E99"/>
    <mergeCell ref="F99:F100"/>
    <mergeCell ref="G99:H99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10" r:id="rId2"/>
  <rowBreaks count="4" manualBreakCount="4">
    <brk id="72" max="255" man="1"/>
    <brk id="162" max="255" man="1"/>
    <brk id="215" max="255" man="1"/>
    <brk id="3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85"/>
  <sheetViews>
    <sheetView view="pageBreakPreview" zoomScale="78" zoomScaleNormal="80" zoomScaleSheetLayoutView="78" zoomScalePageLayoutView="59" workbookViewId="0" topLeftCell="A79">
      <selection activeCell="G81" sqref="G81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9" ht="31.5" customHeight="1">
      <c r="B2" s="199" t="s">
        <v>134</v>
      </c>
      <c r="C2" s="199"/>
      <c r="D2" s="199"/>
      <c r="E2" s="199"/>
      <c r="F2" s="199"/>
      <c r="G2" s="199"/>
      <c r="H2" s="199"/>
      <c r="I2" s="199"/>
    </row>
    <row r="3" spans="2:22" s="5" customFormat="1" ht="27.75" customHeight="1">
      <c r="B3" s="204" t="s">
        <v>95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0"/>
      <c r="Q3" s="90"/>
      <c r="R3" s="90"/>
      <c r="S3" s="90"/>
      <c r="T3" s="90"/>
      <c r="U3" s="90"/>
      <c r="V3" s="90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0" t="s">
        <v>1</v>
      </c>
      <c r="C5" s="200" t="s">
        <v>2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"/>
      <c r="X5" s="27"/>
      <c r="Y5" s="27"/>
      <c r="Z5" s="27"/>
    </row>
    <row r="6" spans="2:24" s="5" customFormat="1" ht="30.75" customHeight="1">
      <c r="B6" s="200"/>
      <c r="C6" s="241" t="s">
        <v>87</v>
      </c>
      <c r="D6" s="198" t="s">
        <v>3</v>
      </c>
      <c r="E6" s="197" t="s">
        <v>100</v>
      </c>
      <c r="F6" s="197"/>
      <c r="G6" s="197"/>
      <c r="H6" s="205" t="s">
        <v>99</v>
      </c>
      <c r="I6" s="206"/>
      <c r="J6" s="206"/>
      <c r="K6" s="206"/>
      <c r="L6" s="206"/>
      <c r="M6" s="206"/>
      <c r="N6" s="206"/>
      <c r="O6" s="206"/>
      <c r="P6" s="206"/>
      <c r="Q6" s="207"/>
      <c r="R6" s="197" t="s">
        <v>104</v>
      </c>
      <c r="S6" s="197"/>
      <c r="T6" s="197" t="s">
        <v>105</v>
      </c>
      <c r="U6" s="197" t="s">
        <v>106</v>
      </c>
      <c r="V6" s="197"/>
      <c r="W6" s="55"/>
      <c r="X6" s="27"/>
    </row>
    <row r="7" spans="2:24" s="5" customFormat="1" ht="43.5" customHeight="1">
      <c r="B7" s="200"/>
      <c r="C7" s="241"/>
      <c r="D7" s="198"/>
      <c r="E7" s="197"/>
      <c r="F7" s="197"/>
      <c r="G7" s="197"/>
      <c r="H7" s="197" t="s">
        <v>101</v>
      </c>
      <c r="I7" s="197"/>
      <c r="J7" s="197"/>
      <c r="K7" s="197" t="s">
        <v>102</v>
      </c>
      <c r="L7" s="197"/>
      <c r="M7" s="197"/>
      <c r="N7" s="197" t="s">
        <v>103</v>
      </c>
      <c r="O7" s="197"/>
      <c r="P7" s="197"/>
      <c r="Q7" s="197" t="s">
        <v>120</v>
      </c>
      <c r="R7" s="197"/>
      <c r="S7" s="197"/>
      <c r="T7" s="197"/>
      <c r="U7" s="197"/>
      <c r="V7" s="197"/>
      <c r="W7" s="55"/>
      <c r="X7" s="27"/>
    </row>
    <row r="8" spans="2:23" s="5" customFormat="1" ht="108" customHeight="1" thickBot="1">
      <c r="B8" s="200"/>
      <c r="C8" s="241"/>
      <c r="D8" s="198"/>
      <c r="E8" s="92" t="s">
        <v>4</v>
      </c>
      <c r="F8" s="92" t="s">
        <v>121</v>
      </c>
      <c r="G8" s="93" t="s">
        <v>23</v>
      </c>
      <c r="H8" s="92" t="s">
        <v>85</v>
      </c>
      <c r="I8" s="92" t="s">
        <v>121</v>
      </c>
      <c r="J8" s="93" t="s">
        <v>23</v>
      </c>
      <c r="K8" s="92" t="s">
        <v>4</v>
      </c>
      <c r="L8" s="92" t="s">
        <v>121</v>
      </c>
      <c r="M8" s="93" t="s">
        <v>23</v>
      </c>
      <c r="N8" s="92" t="s">
        <v>4</v>
      </c>
      <c r="O8" s="92" t="s">
        <v>122</v>
      </c>
      <c r="P8" s="93" t="s">
        <v>23</v>
      </c>
      <c r="Q8" s="197"/>
      <c r="R8" s="92" t="s">
        <v>4</v>
      </c>
      <c r="S8" s="92" t="s">
        <v>121</v>
      </c>
      <c r="T8" s="92" t="s">
        <v>4</v>
      </c>
      <c r="U8" s="92" t="s">
        <v>4</v>
      </c>
      <c r="V8" s="84" t="s">
        <v>41</v>
      </c>
      <c r="W8" s="55"/>
    </row>
    <row r="9" spans="2:26" s="5" customFormat="1" ht="119.25" customHeight="1">
      <c r="B9" s="6" t="s">
        <v>181</v>
      </c>
      <c r="C9" s="121">
        <v>1</v>
      </c>
      <c r="D9" s="122">
        <v>0</v>
      </c>
      <c r="E9" s="170">
        <v>0</v>
      </c>
      <c r="F9" s="170">
        <v>0</v>
      </c>
      <c r="G9" s="170">
        <v>0</v>
      </c>
      <c r="H9" s="170">
        <v>0</v>
      </c>
      <c r="I9" s="171">
        <v>0</v>
      </c>
      <c r="J9" s="172">
        <v>0</v>
      </c>
      <c r="K9" s="173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20">
        <v>0</v>
      </c>
      <c r="R9" s="95">
        <v>0</v>
      </c>
      <c r="S9" s="96">
        <v>0</v>
      </c>
      <c r="T9" s="95">
        <v>0</v>
      </c>
      <c r="U9" s="97">
        <v>0</v>
      </c>
      <c r="V9" s="43">
        <v>0</v>
      </c>
      <c r="W9" s="74"/>
      <c r="X9" s="28"/>
      <c r="Y9" s="28"/>
      <c r="Z9" s="29"/>
    </row>
    <row r="10" spans="2:26" s="5" customFormat="1" ht="108" customHeight="1">
      <c r="B10" s="6" t="s">
        <v>182</v>
      </c>
      <c r="C10" s="121">
        <v>4</v>
      </c>
      <c r="D10" s="122">
        <v>3</v>
      </c>
      <c r="E10" s="170">
        <v>1</v>
      </c>
      <c r="F10" s="170">
        <v>0</v>
      </c>
      <c r="G10" s="170">
        <v>0</v>
      </c>
      <c r="H10" s="170">
        <v>0</v>
      </c>
      <c r="I10" s="175">
        <v>0</v>
      </c>
      <c r="J10" s="172">
        <v>0</v>
      </c>
      <c r="K10" s="173">
        <v>1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27">
        <v>0</v>
      </c>
      <c r="R10" s="95">
        <v>0</v>
      </c>
      <c r="S10" s="96">
        <v>0</v>
      </c>
      <c r="T10" s="95">
        <v>0</v>
      </c>
      <c r="U10" s="97">
        <v>0</v>
      </c>
      <c r="V10" s="43">
        <v>0</v>
      </c>
      <c r="W10" s="74"/>
      <c r="X10" s="28"/>
      <c r="Y10" s="28"/>
      <c r="Z10" s="29"/>
    </row>
    <row r="11" spans="2:26" s="5" customFormat="1" ht="24" customHeight="1">
      <c r="B11" s="176" t="s">
        <v>4</v>
      </c>
      <c r="C11" s="177">
        <f>SUM(C9:C10)</f>
        <v>5</v>
      </c>
      <c r="D11" s="177">
        <f>SUM(D9:D10)</f>
        <v>3</v>
      </c>
      <c r="E11" s="177">
        <v>1</v>
      </c>
      <c r="F11" s="177">
        <f>SUM(F9:F10)</f>
        <v>0</v>
      </c>
      <c r="G11" s="177">
        <f>SUM(G9:G10)</f>
        <v>0</v>
      </c>
      <c r="H11" s="177">
        <v>0</v>
      </c>
      <c r="I11" s="177">
        <v>0</v>
      </c>
      <c r="J11" s="177">
        <v>0</v>
      </c>
      <c r="K11" s="178">
        <v>1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36">
        <v>0</v>
      </c>
      <c r="R11" s="37">
        <v>0</v>
      </c>
      <c r="S11" s="68">
        <v>0</v>
      </c>
      <c r="T11" s="37">
        <v>0</v>
      </c>
      <c r="U11" s="68">
        <v>0</v>
      </c>
      <c r="V11" s="37">
        <v>0</v>
      </c>
      <c r="W11" s="74"/>
      <c r="X11" s="28"/>
      <c r="Y11" s="28"/>
      <c r="Z11" s="29"/>
    </row>
    <row r="12" spans="2:27" s="5" customFormat="1" ht="11.25" customHeight="1">
      <c r="B12" s="242"/>
      <c r="C12" s="242"/>
      <c r="D12" s="242"/>
      <c r="E12" s="242"/>
      <c r="F12" s="242"/>
      <c r="G12" s="242"/>
      <c r="I12" s="21"/>
      <c r="J12" s="21"/>
      <c r="K12" s="9"/>
      <c r="L12" s="38"/>
      <c r="M12" s="38"/>
      <c r="N12" s="38"/>
      <c r="O12" s="38"/>
      <c r="P12" s="38"/>
      <c r="Q12" s="38"/>
      <c r="R12" s="28"/>
      <c r="S12" s="29"/>
      <c r="T12" s="28"/>
      <c r="U12" s="3"/>
      <c r="V12" s="29"/>
      <c r="W12" s="28"/>
      <c r="X12" s="29"/>
      <c r="Y12" s="28"/>
      <c r="Z12" s="28"/>
      <c r="AA12" s="29"/>
    </row>
    <row r="13" spans="2:22" s="5" customFormat="1" ht="22.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3"/>
      <c r="V13" s="3"/>
    </row>
    <row r="14" spans="2:27" s="5" customFormat="1" ht="21" customHeight="1">
      <c r="B14" s="3" t="s">
        <v>77</v>
      </c>
      <c r="C14" s="3"/>
      <c r="D14" s="3"/>
      <c r="E14" s="12"/>
      <c r="F14" s="12"/>
      <c r="G14" s="12"/>
      <c r="H14" s="12"/>
      <c r="I14" s="12"/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2:27" s="5" customFormat="1" ht="49.5" customHeight="1">
      <c r="B15" s="202" t="s">
        <v>1</v>
      </c>
      <c r="C15" s="208" t="s">
        <v>141</v>
      </c>
      <c r="D15" s="209"/>
      <c r="E15" s="209"/>
      <c r="F15" s="209"/>
      <c r="G15" s="209"/>
      <c r="H15" s="210"/>
      <c r="I15" s="4"/>
      <c r="J15" s="4"/>
      <c r="K15" s="4"/>
      <c r="L15" s="9"/>
      <c r="M15" s="9"/>
      <c r="N15" s="9"/>
      <c r="O15" s="9"/>
      <c r="P15" s="9"/>
      <c r="Q15" s="9"/>
      <c r="R15" s="9"/>
      <c r="S15" s="9"/>
      <c r="T15" s="9"/>
      <c r="U15" s="9"/>
      <c r="V15" s="3"/>
      <c r="W15" s="3"/>
      <c r="X15" s="3"/>
      <c r="Y15" s="3"/>
      <c r="Z15" s="3"/>
      <c r="AA15" s="3"/>
    </row>
    <row r="16" spans="2:22" s="5" customFormat="1" ht="45.75" customHeight="1">
      <c r="B16" s="202"/>
      <c r="C16" s="201" t="s">
        <v>135</v>
      </c>
      <c r="D16" s="201"/>
      <c r="E16" s="201"/>
      <c r="F16" s="238" t="s">
        <v>140</v>
      </c>
      <c r="G16" s="201" t="s">
        <v>7</v>
      </c>
      <c r="H16" s="239" t="s">
        <v>8</v>
      </c>
      <c r="I16" s="9"/>
      <c r="J16" s="9"/>
      <c r="K16" s="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s="5" customFormat="1" ht="162.75" customHeight="1">
      <c r="B17" s="202"/>
      <c r="C17" s="91" t="s">
        <v>91</v>
      </c>
      <c r="D17" s="111" t="s">
        <v>121</v>
      </c>
      <c r="E17" s="111" t="s">
        <v>136</v>
      </c>
      <c r="F17" s="238"/>
      <c r="G17" s="201"/>
      <c r="H17" s="240"/>
      <c r="I17" s="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7" s="5" customFormat="1" ht="126" customHeight="1">
      <c r="B18" s="6" t="s">
        <v>181</v>
      </c>
      <c r="C18" s="94">
        <f>F18+G18</f>
        <v>0</v>
      </c>
      <c r="D18" s="71">
        <v>0</v>
      </c>
      <c r="E18" s="71">
        <v>0</v>
      </c>
      <c r="F18" s="13">
        <v>0</v>
      </c>
      <c r="G18" s="13">
        <v>0</v>
      </c>
      <c r="H18" s="13">
        <v>0</v>
      </c>
      <c r="I18" s="15"/>
      <c r="J18" s="16"/>
      <c r="K18" s="9"/>
      <c r="L18" s="16"/>
      <c r="M18" s="16"/>
      <c r="N18" s="16"/>
      <c r="O18" s="16"/>
      <c r="P18" s="16"/>
      <c r="Q18" s="16"/>
      <c r="R18" s="9"/>
      <c r="S18" s="9"/>
      <c r="T18" s="9"/>
      <c r="U18" s="9"/>
      <c r="V18" s="3"/>
      <c r="W18" s="3"/>
      <c r="X18" s="3"/>
      <c r="Y18" s="3"/>
      <c r="Z18" s="3"/>
      <c r="AA18" s="3"/>
    </row>
    <row r="19" spans="2:27" s="5" customFormat="1" ht="98.25" customHeight="1">
      <c r="B19" s="6" t="s">
        <v>182</v>
      </c>
      <c r="C19" s="94">
        <v>0</v>
      </c>
      <c r="D19" s="71">
        <v>0</v>
      </c>
      <c r="E19" s="71">
        <v>0</v>
      </c>
      <c r="F19" s="13">
        <v>0</v>
      </c>
      <c r="G19" s="13">
        <v>0</v>
      </c>
      <c r="H19" s="13">
        <v>0</v>
      </c>
      <c r="I19" s="15"/>
      <c r="J19" s="16"/>
      <c r="K19" s="9"/>
      <c r="L19" s="16"/>
      <c r="M19" s="16"/>
      <c r="N19" s="16"/>
      <c r="O19" s="16"/>
      <c r="P19" s="16"/>
      <c r="Q19" s="16"/>
      <c r="R19" s="9"/>
      <c r="S19" s="9"/>
      <c r="T19" s="9"/>
      <c r="U19" s="9"/>
      <c r="V19" s="3"/>
      <c r="W19" s="3"/>
      <c r="X19" s="3"/>
      <c r="Y19" s="3"/>
      <c r="Z19" s="3"/>
      <c r="AA19" s="3"/>
    </row>
    <row r="20" spans="2:27" s="5" customFormat="1" ht="21" customHeight="1">
      <c r="B20" s="17" t="s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5"/>
      <c r="J20" s="16"/>
      <c r="K20" s="9"/>
      <c r="L20" s="16"/>
      <c r="M20" s="16"/>
      <c r="N20" s="16"/>
      <c r="O20" s="16"/>
      <c r="P20" s="16"/>
      <c r="Q20" s="16"/>
      <c r="R20" s="9"/>
      <c r="S20" s="9"/>
      <c r="T20" s="9"/>
      <c r="U20" s="9"/>
      <c r="V20" s="3"/>
      <c r="W20" s="3"/>
      <c r="X20" s="3"/>
      <c r="Y20" s="3"/>
      <c r="Z20" s="3"/>
      <c r="AA20" s="3"/>
    </row>
    <row r="21" spans="2:27" s="5" customFormat="1" ht="21" customHeight="1">
      <c r="B21" s="88"/>
      <c r="C21" s="14"/>
      <c r="D21" s="14"/>
      <c r="E21" s="14"/>
      <c r="F21" s="14"/>
      <c r="G21" s="14"/>
      <c r="H21" s="14"/>
      <c r="I21" s="15"/>
      <c r="J21" s="16"/>
      <c r="K21" s="3"/>
      <c r="L21" s="16"/>
      <c r="M21" s="16"/>
      <c r="N21" s="16"/>
      <c r="O21" s="16"/>
      <c r="P21" s="16"/>
      <c r="Q21" s="16"/>
      <c r="R21" s="9"/>
      <c r="S21" s="9"/>
      <c r="T21" s="9"/>
      <c r="U21" s="9"/>
      <c r="V21" s="3"/>
      <c r="W21" s="3"/>
      <c r="X21" s="3"/>
      <c r="Y21" s="3"/>
      <c r="Z21" s="3"/>
      <c r="AA21" s="3"/>
    </row>
    <row r="22" spans="2:27" s="5" customFormat="1" ht="21" customHeight="1">
      <c r="B22" s="242" t="s">
        <v>9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9"/>
      <c r="V22" s="3"/>
      <c r="W22" s="3"/>
      <c r="X22" s="3"/>
      <c r="Y22" s="3"/>
      <c r="Z22" s="3"/>
      <c r="AA22" s="3"/>
    </row>
    <row r="23" spans="2:27" s="5" customFormat="1" ht="21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9"/>
      <c r="V23" s="3"/>
      <c r="W23" s="3"/>
      <c r="X23" s="3"/>
      <c r="Y23" s="3"/>
      <c r="Z23" s="3"/>
      <c r="AA23" s="3"/>
    </row>
    <row r="24" spans="2:27" s="5" customFormat="1" ht="21" customHeight="1">
      <c r="B24" s="3" t="s">
        <v>5</v>
      </c>
      <c r="C24" s="14"/>
      <c r="D24" s="14"/>
      <c r="E24" s="14"/>
      <c r="F24" s="14"/>
      <c r="G24" s="14"/>
      <c r="H24" s="14"/>
      <c r="I24" s="15"/>
      <c r="J24" s="16"/>
      <c r="K24" s="3"/>
      <c r="L24" s="16"/>
      <c r="M24" s="16"/>
      <c r="N24" s="16"/>
      <c r="O24" s="16"/>
      <c r="P24" s="16"/>
      <c r="Q24" s="16"/>
      <c r="R24" s="9"/>
      <c r="S24" s="9"/>
      <c r="T24" s="9"/>
      <c r="U24" s="9"/>
      <c r="V24" s="3"/>
      <c r="W24" s="3"/>
      <c r="X24" s="3"/>
      <c r="Y24" s="3"/>
      <c r="Z24" s="3"/>
      <c r="AA24" s="3"/>
    </row>
    <row r="25" spans="2:27" s="5" customFormat="1" ht="86.25" customHeight="1">
      <c r="B25" s="235" t="s">
        <v>1</v>
      </c>
      <c r="C25" s="208" t="s">
        <v>137</v>
      </c>
      <c r="D25" s="209"/>
      <c r="E25" s="209"/>
      <c r="F25" s="222" t="s">
        <v>142</v>
      </c>
      <c r="G25" s="2"/>
      <c r="H25" s="2"/>
      <c r="I25" s="15"/>
      <c r="T25" s="2"/>
      <c r="U25" s="2"/>
      <c r="V25" s="3"/>
      <c r="W25" s="3"/>
      <c r="X25" s="3"/>
      <c r="Y25" s="3"/>
      <c r="Z25" s="3"/>
      <c r="AA25" s="3"/>
    </row>
    <row r="26" spans="2:27" s="5" customFormat="1" ht="61.5" customHeight="1">
      <c r="B26" s="236"/>
      <c r="C26" s="201" t="s">
        <v>124</v>
      </c>
      <c r="D26" s="201"/>
      <c r="E26" s="237" t="s">
        <v>19</v>
      </c>
      <c r="F26" s="222"/>
      <c r="G26" s="2"/>
      <c r="H26" s="2"/>
      <c r="I26" s="15"/>
      <c r="T26" s="23"/>
      <c r="U26" s="23"/>
      <c r="V26" s="3"/>
      <c r="W26" s="3"/>
      <c r="X26" s="3"/>
      <c r="Y26" s="3"/>
      <c r="Z26" s="3"/>
      <c r="AA26" s="3"/>
    </row>
    <row r="27" spans="2:27" s="5" customFormat="1" ht="112.5" customHeight="1">
      <c r="B27" s="236"/>
      <c r="C27" s="87" t="s">
        <v>125</v>
      </c>
      <c r="D27" s="87" t="s">
        <v>20</v>
      </c>
      <c r="E27" s="237"/>
      <c r="F27" s="222"/>
      <c r="G27" s="89"/>
      <c r="H27" s="2"/>
      <c r="I27" s="15"/>
      <c r="T27" s="89"/>
      <c r="U27" s="23"/>
      <c r="V27" s="3"/>
      <c r="W27" s="3"/>
      <c r="X27" s="3"/>
      <c r="Y27" s="3"/>
      <c r="Z27" s="3"/>
      <c r="AA27" s="3"/>
    </row>
    <row r="28" spans="2:27" s="5" customFormat="1" ht="122.25" customHeight="1">
      <c r="B28" s="6" t="s">
        <v>181</v>
      </c>
      <c r="C28" s="22">
        <v>0</v>
      </c>
      <c r="D28" s="22">
        <v>0</v>
      </c>
      <c r="E28" s="22">
        <v>1</v>
      </c>
      <c r="F28" s="98">
        <v>0</v>
      </c>
      <c r="G28" s="15"/>
      <c r="H28" s="16"/>
      <c r="I28" s="15"/>
      <c r="T28" s="15"/>
      <c r="U28" s="16"/>
      <c r="V28" s="3"/>
      <c r="W28" s="3"/>
      <c r="X28" s="3"/>
      <c r="Y28" s="3"/>
      <c r="Z28" s="3"/>
      <c r="AA28" s="3"/>
    </row>
    <row r="29" spans="2:27" s="5" customFormat="1" ht="109.5" customHeight="1">
      <c r="B29" s="6" t="s">
        <v>182</v>
      </c>
      <c r="C29" s="22"/>
      <c r="D29" s="22"/>
      <c r="E29" s="22">
        <v>4</v>
      </c>
      <c r="F29" s="98">
        <v>0</v>
      </c>
      <c r="G29" s="15"/>
      <c r="H29" s="16"/>
      <c r="I29" s="15"/>
      <c r="T29" s="15"/>
      <c r="U29" s="16"/>
      <c r="V29" s="3"/>
      <c r="W29" s="3"/>
      <c r="X29" s="3"/>
      <c r="Y29" s="3"/>
      <c r="Z29" s="3"/>
      <c r="AA29" s="3"/>
    </row>
    <row r="30" spans="2:27" s="5" customFormat="1" ht="21" customHeight="1">
      <c r="B30" s="10" t="s">
        <v>4</v>
      </c>
      <c r="C30" s="22">
        <v>0</v>
      </c>
      <c r="D30" s="22">
        <v>0</v>
      </c>
      <c r="E30" s="22">
        <f>SUM(E28:E29)</f>
        <v>5</v>
      </c>
      <c r="F30" s="7">
        <v>0</v>
      </c>
      <c r="G30" s="15"/>
      <c r="H30" s="16"/>
      <c r="I30" s="15"/>
      <c r="T30" s="15"/>
      <c r="U30" s="16"/>
      <c r="V30" s="3"/>
      <c r="W30" s="3"/>
      <c r="X30" s="3"/>
      <c r="Y30" s="3"/>
      <c r="Z30" s="3"/>
      <c r="AA30" s="3"/>
    </row>
    <row r="31" spans="2:27" s="5" customFormat="1" ht="21" customHeight="1">
      <c r="B31" s="3" t="s">
        <v>78</v>
      </c>
      <c r="C31" s="14"/>
      <c r="D31" s="14"/>
      <c r="E31" s="14"/>
      <c r="F31" s="14"/>
      <c r="G31" s="14"/>
      <c r="H31" s="14"/>
      <c r="I31" s="15"/>
      <c r="J31" s="16"/>
      <c r="K31" s="3"/>
      <c r="L31" s="16"/>
      <c r="M31" s="16"/>
      <c r="N31" s="16"/>
      <c r="O31" s="16"/>
      <c r="P31" s="16"/>
      <c r="Q31" s="16"/>
      <c r="R31" s="9"/>
      <c r="S31" s="9"/>
      <c r="T31" s="9"/>
      <c r="U31" s="9"/>
      <c r="V31" s="3"/>
      <c r="W31" s="3"/>
      <c r="X31" s="3"/>
      <c r="Y31" s="3"/>
      <c r="Z31" s="3"/>
      <c r="AA31" s="3"/>
    </row>
    <row r="32" spans="2:25" s="5" customFormat="1" ht="43.5" customHeight="1">
      <c r="B32" s="200" t="s">
        <v>1</v>
      </c>
      <c r="C32" s="200" t="s">
        <v>129</v>
      </c>
      <c r="D32" s="200"/>
      <c r="E32" s="200"/>
      <c r="F32" s="200"/>
      <c r="G32" s="200"/>
      <c r="H32" s="200"/>
      <c r="I32" s="200"/>
      <c r="J32" s="16"/>
      <c r="K32" s="9"/>
      <c r="L32" s="9"/>
      <c r="M32" s="9"/>
      <c r="N32" s="9"/>
      <c r="O32" s="9"/>
      <c r="P32" s="9"/>
      <c r="Q32" s="9"/>
      <c r="R32" s="9"/>
      <c r="S32" s="9"/>
      <c r="T32" s="3"/>
      <c r="U32" s="3"/>
      <c r="V32" s="3"/>
      <c r="W32" s="3"/>
      <c r="X32" s="3"/>
      <c r="Y32" s="3"/>
    </row>
    <row r="33" spans="2:25" s="5" customFormat="1" ht="98.25" customHeight="1">
      <c r="B33" s="200"/>
      <c r="C33" s="222" t="s">
        <v>12</v>
      </c>
      <c r="D33" s="222" t="s">
        <v>13</v>
      </c>
      <c r="E33" s="222" t="s">
        <v>14</v>
      </c>
      <c r="F33" s="222"/>
      <c r="G33" s="222"/>
      <c r="H33" s="222" t="s">
        <v>15</v>
      </c>
      <c r="I33" s="222" t="s">
        <v>16</v>
      </c>
      <c r="J33" s="16"/>
      <c r="K33" s="9"/>
      <c r="L33" s="9"/>
      <c r="M33" s="9"/>
      <c r="N33" s="9"/>
      <c r="O33" s="9"/>
      <c r="P33" s="9"/>
      <c r="Q33" s="9"/>
      <c r="R33" s="9"/>
      <c r="S33" s="9"/>
      <c r="T33" s="3"/>
      <c r="U33" s="3"/>
      <c r="V33" s="3"/>
      <c r="W33" s="3"/>
      <c r="X33" s="3"/>
      <c r="Y33" s="3"/>
    </row>
    <row r="34" spans="2:25" s="5" customFormat="1" ht="102" customHeight="1">
      <c r="B34" s="200"/>
      <c r="C34" s="222"/>
      <c r="D34" s="222"/>
      <c r="E34" s="84" t="s">
        <v>4</v>
      </c>
      <c r="F34" s="84" t="s">
        <v>122</v>
      </c>
      <c r="G34" s="109" t="s">
        <v>136</v>
      </c>
      <c r="H34" s="222"/>
      <c r="I34" s="222"/>
      <c r="J34" s="16"/>
      <c r="K34" s="9"/>
      <c r="L34" s="9"/>
      <c r="M34" s="9"/>
      <c r="N34" s="9"/>
      <c r="O34" s="9"/>
      <c r="P34" s="9"/>
      <c r="Q34" s="9"/>
      <c r="R34" s="9"/>
      <c r="S34" s="9"/>
      <c r="T34" s="3"/>
      <c r="U34" s="3"/>
      <c r="V34" s="3"/>
      <c r="W34" s="3"/>
      <c r="X34" s="3"/>
      <c r="Y34" s="3"/>
    </row>
    <row r="35" spans="2:25" s="5" customFormat="1" ht="112.5" customHeight="1">
      <c r="B35" s="6" t="s">
        <v>181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39">
        <v>0</v>
      </c>
      <c r="I35" s="139">
        <v>1</v>
      </c>
      <c r="J35" s="16"/>
      <c r="K35" s="9"/>
      <c r="L35" s="9"/>
      <c r="M35" s="9"/>
      <c r="N35" s="9"/>
      <c r="O35" s="9"/>
      <c r="P35" s="9"/>
      <c r="Q35" s="9"/>
      <c r="R35" s="9"/>
      <c r="S35" s="9"/>
      <c r="T35" s="3"/>
      <c r="U35" s="3"/>
      <c r="V35" s="3"/>
      <c r="W35" s="3"/>
      <c r="X35" s="3"/>
      <c r="Y35" s="3"/>
    </row>
    <row r="36" spans="2:25" s="5" customFormat="1" ht="102" customHeight="1">
      <c r="B36" s="6" t="s">
        <v>182</v>
      </c>
      <c r="C36" s="18">
        <v>0</v>
      </c>
      <c r="D36" s="18">
        <v>0</v>
      </c>
      <c r="E36" s="19">
        <v>0</v>
      </c>
      <c r="F36" s="18">
        <v>0</v>
      </c>
      <c r="G36" s="18">
        <v>0</v>
      </c>
      <c r="H36" s="139">
        <v>0</v>
      </c>
      <c r="I36" s="139">
        <v>1</v>
      </c>
      <c r="J36" s="16"/>
      <c r="K36" s="9"/>
      <c r="L36" s="9"/>
      <c r="M36" s="9"/>
      <c r="N36" s="9"/>
      <c r="O36" s="9"/>
      <c r="P36" s="9"/>
      <c r="Q36" s="9"/>
      <c r="R36" s="9"/>
      <c r="S36" s="9"/>
      <c r="T36" s="3"/>
      <c r="U36" s="3"/>
      <c r="V36" s="3"/>
      <c r="W36" s="3"/>
      <c r="X36" s="3"/>
      <c r="Y36" s="3"/>
    </row>
    <row r="37" spans="2:25" s="5" customFormat="1" ht="21" customHeight="1">
      <c r="B37" s="17" t="s">
        <v>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143">
        <v>0</v>
      </c>
      <c r="I37" s="143">
        <f>SUM(I35:I36)</f>
        <v>2</v>
      </c>
      <c r="J37" s="16"/>
      <c r="K37" s="9"/>
      <c r="L37" s="9"/>
      <c r="M37" s="9"/>
      <c r="N37" s="9"/>
      <c r="O37" s="9"/>
      <c r="P37" s="9"/>
      <c r="Q37" s="9"/>
      <c r="R37" s="9"/>
      <c r="S37" s="9"/>
      <c r="T37" s="3"/>
      <c r="U37" s="3"/>
      <c r="V37" s="3"/>
      <c r="W37" s="3"/>
      <c r="X37" s="3"/>
      <c r="Y37" s="3"/>
    </row>
    <row r="38" spans="3:25" s="5" customFormat="1" ht="21" customHeight="1">
      <c r="C38" s="21"/>
      <c r="D38" s="21"/>
      <c r="E38" s="21"/>
      <c r="F38" s="14"/>
      <c r="G38" s="15"/>
      <c r="H38" s="16"/>
      <c r="I38" s="3"/>
      <c r="J38" s="16"/>
      <c r="K38" s="9"/>
      <c r="L38" s="9"/>
      <c r="M38" s="9"/>
      <c r="N38" s="9"/>
      <c r="O38" s="9"/>
      <c r="P38" s="9"/>
      <c r="Q38" s="9"/>
      <c r="R38" s="9"/>
      <c r="S38" s="9"/>
      <c r="T38" s="3"/>
      <c r="U38" s="3"/>
      <c r="V38" s="3"/>
      <c r="W38" s="3"/>
      <c r="X38" s="3"/>
      <c r="Y38" s="3"/>
    </row>
    <row r="39" spans="3:27" s="5" customFormat="1" ht="18.75" customHeight="1">
      <c r="C39" s="25"/>
      <c r="D39" s="25"/>
      <c r="E39" s="25"/>
      <c r="F39" s="25"/>
      <c r="G39" s="25"/>
      <c r="H39" s="25"/>
      <c r="I39" s="25"/>
      <c r="J39" s="25"/>
      <c r="K39" s="26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2" s="5" customFormat="1" ht="22.5" customHeight="1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3"/>
      <c r="V40" s="3"/>
    </row>
    <row r="41" s="3" customFormat="1" ht="16.5">
      <c r="B41" s="3" t="s">
        <v>10</v>
      </c>
    </row>
    <row r="42" spans="2:6" s="3" customFormat="1" ht="41.25" customHeight="1">
      <c r="B42" s="200" t="s">
        <v>1</v>
      </c>
      <c r="C42" s="200" t="s">
        <v>89</v>
      </c>
      <c r="D42" s="200"/>
      <c r="E42" s="200"/>
      <c r="F42" s="200"/>
    </row>
    <row r="43" spans="2:6" s="3" customFormat="1" ht="42" customHeight="1">
      <c r="B43" s="200"/>
      <c r="C43" s="222" t="s">
        <v>4</v>
      </c>
      <c r="D43" s="216" t="s">
        <v>126</v>
      </c>
      <c r="E43" s="218"/>
      <c r="F43" s="222" t="s">
        <v>97</v>
      </c>
    </row>
    <row r="44" spans="2:6" s="3" customFormat="1" ht="129.75" customHeight="1">
      <c r="B44" s="200"/>
      <c r="C44" s="222"/>
      <c r="D44" s="84" t="s">
        <v>127</v>
      </c>
      <c r="E44" s="109" t="s">
        <v>136</v>
      </c>
      <c r="F44" s="222"/>
    </row>
    <row r="45" spans="2:6" s="3" customFormat="1" ht="115.5">
      <c r="B45" s="6" t="s">
        <v>181</v>
      </c>
      <c r="C45" s="153">
        <v>1</v>
      </c>
      <c r="D45" s="180">
        <v>0</v>
      </c>
      <c r="E45" s="150">
        <v>0</v>
      </c>
      <c r="F45" s="150">
        <v>1</v>
      </c>
    </row>
    <row r="46" spans="2:6" s="3" customFormat="1" ht="99">
      <c r="B46" s="6" t="s">
        <v>182</v>
      </c>
      <c r="C46" s="153">
        <v>4</v>
      </c>
      <c r="D46" s="180">
        <v>0</v>
      </c>
      <c r="E46" s="150">
        <v>0</v>
      </c>
      <c r="F46" s="150">
        <v>4</v>
      </c>
    </row>
    <row r="47" spans="2:6" s="3" customFormat="1" ht="16.5">
      <c r="B47" s="33" t="s">
        <v>4</v>
      </c>
      <c r="C47" s="153">
        <f>SUM(C45:C46)</f>
        <v>5</v>
      </c>
      <c r="D47" s="180">
        <f>SUM(D45:D46)</f>
        <v>0</v>
      </c>
      <c r="E47" s="150">
        <f>SUM(E45:E46)</f>
        <v>0</v>
      </c>
      <c r="F47" s="150">
        <f>SUM(F45:F46)</f>
        <v>5</v>
      </c>
    </row>
    <row r="48" s="3" customFormat="1" ht="16.5"/>
    <row r="49" spans="2:7" s="3" customFormat="1" ht="16.5" customHeight="1">
      <c r="B49" s="85"/>
      <c r="C49" s="85"/>
      <c r="D49" s="85"/>
      <c r="E49" s="85"/>
      <c r="F49" s="85"/>
      <c r="G49" s="85"/>
    </row>
    <row r="50" spans="2:7" s="3" customFormat="1" ht="27" customHeight="1">
      <c r="B50" s="85" t="s">
        <v>79</v>
      </c>
      <c r="C50" s="85"/>
      <c r="D50" s="85"/>
      <c r="E50" s="85"/>
      <c r="F50" s="85"/>
      <c r="G50" s="85"/>
    </row>
    <row r="51" spans="2:7" s="3" customFormat="1" ht="50.25" customHeight="1">
      <c r="B51" s="213" t="s">
        <v>1</v>
      </c>
      <c r="C51" s="234" t="s">
        <v>62</v>
      </c>
      <c r="D51" s="234"/>
      <c r="E51" s="234"/>
      <c r="F51" s="234"/>
      <c r="G51" s="108"/>
    </row>
    <row r="52" spans="2:7" s="3" customFormat="1" ht="27" customHeight="1">
      <c r="B52" s="213"/>
      <c r="C52" s="198" t="s">
        <v>63</v>
      </c>
      <c r="D52" s="232" t="s">
        <v>64</v>
      </c>
      <c r="E52" s="232"/>
      <c r="F52" s="232"/>
      <c r="G52" s="108"/>
    </row>
    <row r="53" spans="2:7" s="3" customFormat="1" ht="409.5" customHeight="1">
      <c r="B53" s="213"/>
      <c r="C53" s="198"/>
      <c r="D53" s="106" t="s">
        <v>65</v>
      </c>
      <c r="E53" s="106" t="s">
        <v>66</v>
      </c>
      <c r="F53" s="106" t="s">
        <v>67</v>
      </c>
      <c r="G53" s="108"/>
    </row>
    <row r="54" spans="2:7" s="3" customFormat="1" ht="121.5" customHeight="1">
      <c r="B54" s="6" t="s">
        <v>181</v>
      </c>
      <c r="C54" s="139">
        <v>5</v>
      </c>
      <c r="D54" s="139">
        <v>5</v>
      </c>
      <c r="E54" s="139">
        <v>5</v>
      </c>
      <c r="F54" s="139">
        <v>5</v>
      </c>
      <c r="G54" s="108"/>
    </row>
    <row r="55" spans="2:7" s="3" customFormat="1" ht="123" customHeight="1">
      <c r="B55" s="6" t="s">
        <v>182</v>
      </c>
      <c r="C55" s="139">
        <v>5</v>
      </c>
      <c r="D55" s="139">
        <v>5</v>
      </c>
      <c r="E55" s="139">
        <v>5</v>
      </c>
      <c r="F55" s="139">
        <v>5</v>
      </c>
      <c r="G55" s="169"/>
    </row>
    <row r="56" spans="2:7" s="3" customFormat="1" ht="27" customHeight="1">
      <c r="B56" s="17" t="s">
        <v>4</v>
      </c>
      <c r="C56" s="8"/>
      <c r="D56" s="8"/>
      <c r="E56" s="8"/>
      <c r="F56" s="8"/>
      <c r="G56" s="108"/>
    </row>
    <row r="57" spans="2:11" s="3" customFormat="1" ht="26.2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</row>
    <row r="58" s="3" customFormat="1" ht="21" customHeight="1"/>
    <row r="59" spans="2:27" s="5" customFormat="1" ht="18" customHeight="1">
      <c r="B59" s="3" t="s">
        <v>17</v>
      </c>
      <c r="C59" s="3"/>
      <c r="D59" s="3"/>
      <c r="E59" s="12"/>
      <c r="F59" s="12"/>
      <c r="G59" s="12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3"/>
      <c r="V59" s="3"/>
      <c r="W59" s="3"/>
      <c r="X59" s="3"/>
      <c r="Y59" s="3"/>
      <c r="Z59" s="3"/>
      <c r="AA59" s="3"/>
    </row>
    <row r="60" spans="2:27" s="5" customFormat="1" ht="50.25" customHeight="1">
      <c r="B60" s="200" t="s">
        <v>1</v>
      </c>
      <c r="C60" s="213" t="s">
        <v>130</v>
      </c>
      <c r="D60" s="214"/>
      <c r="E60" s="214"/>
      <c r="F60" s="214"/>
      <c r="G60" s="214"/>
      <c r="H60" s="214"/>
      <c r="I60" s="21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3"/>
      <c r="V60" s="3"/>
      <c r="W60" s="3"/>
      <c r="X60" s="3"/>
      <c r="Y60" s="3"/>
      <c r="Z60" s="3"/>
      <c r="AA60" s="3"/>
    </row>
    <row r="61" spans="2:27" s="5" customFormat="1" ht="38.25" customHeight="1">
      <c r="B61" s="200"/>
      <c r="C61" s="222" t="s">
        <v>75</v>
      </c>
      <c r="D61" s="222"/>
      <c r="E61" s="222"/>
      <c r="F61" s="222"/>
      <c r="G61" s="216" t="s">
        <v>76</v>
      </c>
      <c r="H61" s="217"/>
      <c r="I61" s="218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3"/>
      <c r="V61" s="3"/>
      <c r="W61" s="3"/>
      <c r="X61" s="3"/>
      <c r="Y61" s="3"/>
      <c r="Z61" s="3"/>
      <c r="AA61" s="3"/>
    </row>
    <row r="62" spans="2:27" s="5" customFormat="1" ht="26.25" customHeight="1">
      <c r="B62" s="200"/>
      <c r="C62" s="222" t="s">
        <v>86</v>
      </c>
      <c r="D62" s="222"/>
      <c r="E62" s="222"/>
      <c r="F62" s="222"/>
      <c r="G62" s="229" t="s">
        <v>32</v>
      </c>
      <c r="H62" s="229" t="s">
        <v>33</v>
      </c>
      <c r="I62" s="229" t="s">
        <v>34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3"/>
      <c r="V62" s="3"/>
      <c r="W62" s="3"/>
      <c r="X62" s="3"/>
      <c r="Y62" s="3"/>
      <c r="Z62" s="3"/>
      <c r="AA62" s="3"/>
    </row>
    <row r="63" spans="2:27" s="5" customFormat="1" ht="168.75" customHeight="1">
      <c r="B63" s="200"/>
      <c r="C63" s="114" t="s">
        <v>71</v>
      </c>
      <c r="D63" s="114" t="s">
        <v>72</v>
      </c>
      <c r="E63" s="114" t="s">
        <v>73</v>
      </c>
      <c r="F63" s="114" t="s">
        <v>74</v>
      </c>
      <c r="G63" s="230"/>
      <c r="H63" s="230"/>
      <c r="I63" s="230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3"/>
      <c r="V63" s="3"/>
      <c r="W63" s="3"/>
      <c r="X63" s="3"/>
      <c r="Y63" s="3"/>
      <c r="Z63" s="3"/>
      <c r="AA63" s="3"/>
    </row>
    <row r="64" spans="2:27" s="5" customFormat="1" ht="125.25" customHeight="1">
      <c r="B64" s="6" t="s">
        <v>181</v>
      </c>
      <c r="C64" s="34">
        <v>1</v>
      </c>
      <c r="D64" s="34">
        <v>0</v>
      </c>
      <c r="E64" s="34">
        <v>0</v>
      </c>
      <c r="F64" s="34">
        <v>0</v>
      </c>
      <c r="G64" s="150">
        <v>1</v>
      </c>
      <c r="H64" s="150">
        <v>1</v>
      </c>
      <c r="I64" s="150">
        <v>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s="5" customFormat="1" ht="110.25" customHeight="1">
      <c r="B65" s="6" t="s">
        <v>182</v>
      </c>
      <c r="C65" s="34">
        <v>4</v>
      </c>
      <c r="D65" s="34">
        <v>0</v>
      </c>
      <c r="E65" s="34">
        <v>0</v>
      </c>
      <c r="F65" s="34">
        <v>0</v>
      </c>
      <c r="G65" s="150">
        <v>1</v>
      </c>
      <c r="H65" s="150">
        <v>1</v>
      </c>
      <c r="I65" s="150"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s="5" customFormat="1" ht="31.5" customHeight="1">
      <c r="B66" s="33" t="s">
        <v>4</v>
      </c>
      <c r="C66" s="34">
        <f>SUM(C64:C65)</f>
        <v>5</v>
      </c>
      <c r="D66" s="34">
        <v>0</v>
      </c>
      <c r="E66" s="34">
        <v>0</v>
      </c>
      <c r="F66" s="34">
        <v>0</v>
      </c>
      <c r="G66" s="34">
        <f>SUM(G64:G65)</f>
        <v>2</v>
      </c>
      <c r="H66" s="153">
        <f>SUM(H64:H65)</f>
        <v>2</v>
      </c>
      <c r="I66" s="153">
        <f>SUM(I64:I65)</f>
        <v>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s="5" customFormat="1" ht="18.75" customHeight="1">
      <c r="B67" s="88"/>
      <c r="C67" s="21"/>
      <c r="D67" s="21"/>
      <c r="E67" s="21"/>
      <c r="F67" s="21"/>
      <c r="G67" s="2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6" s="5" customFormat="1" ht="20.25" customHeight="1">
      <c r="B68" s="3"/>
      <c r="D68" s="12"/>
      <c r="E68" s="12"/>
      <c r="F68" s="12"/>
      <c r="G68" s="1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7" s="5" customFormat="1" ht="15.75" customHeight="1">
      <c r="B69" s="3" t="s">
        <v>80</v>
      </c>
      <c r="C69" s="3"/>
      <c r="D69" s="3"/>
      <c r="E69" s="50"/>
      <c r="F69" s="50"/>
      <c r="G69" s="50"/>
      <c r="H69" s="21"/>
      <c r="I69" s="47"/>
      <c r="J69" s="4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s="5" customFormat="1" ht="53.25" customHeight="1">
      <c r="B70" s="213" t="s">
        <v>1</v>
      </c>
      <c r="C70" s="200" t="s">
        <v>35</v>
      </c>
      <c r="D70" s="200"/>
      <c r="E70" s="200"/>
      <c r="F70" s="200"/>
      <c r="G70" s="200"/>
      <c r="H70" s="197" t="s">
        <v>139</v>
      </c>
      <c r="I70" s="197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3"/>
      <c r="V70" s="3"/>
      <c r="W70" s="3"/>
      <c r="X70" s="3"/>
      <c r="Y70" s="3"/>
      <c r="Z70" s="3"/>
      <c r="AA70" s="3"/>
    </row>
    <row r="71" spans="2:27" s="5" customFormat="1" ht="61.5" customHeight="1">
      <c r="B71" s="213"/>
      <c r="C71" s="222" t="s">
        <v>36</v>
      </c>
      <c r="D71" s="222" t="s">
        <v>37</v>
      </c>
      <c r="E71" s="222" t="s">
        <v>38</v>
      </c>
      <c r="F71" s="222" t="s">
        <v>39</v>
      </c>
      <c r="G71" s="222" t="s">
        <v>40</v>
      </c>
      <c r="H71" s="222" t="s">
        <v>131</v>
      </c>
      <c r="I71" s="222" t="s">
        <v>132</v>
      </c>
      <c r="J71" s="102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3"/>
      <c r="V71" s="3"/>
      <c r="W71" s="3"/>
      <c r="X71" s="3"/>
      <c r="Y71" s="3"/>
      <c r="Z71" s="3"/>
      <c r="AA71" s="3"/>
    </row>
    <row r="72" spans="2:27" s="5" customFormat="1" ht="84.75" customHeight="1">
      <c r="B72" s="213"/>
      <c r="C72" s="222"/>
      <c r="D72" s="222"/>
      <c r="E72" s="222"/>
      <c r="F72" s="222"/>
      <c r="G72" s="222"/>
      <c r="H72" s="222"/>
      <c r="I72" s="222"/>
      <c r="J72" s="4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s="5" customFormat="1" ht="118.5" customHeight="1">
      <c r="B73" s="6" t="s">
        <v>181</v>
      </c>
      <c r="C73" s="34">
        <v>0</v>
      </c>
      <c r="D73" s="34">
        <v>0</v>
      </c>
      <c r="E73" s="34">
        <v>0</v>
      </c>
      <c r="F73" s="34">
        <v>0</v>
      </c>
      <c r="G73" s="34">
        <v>1</v>
      </c>
      <c r="H73" s="153">
        <v>0</v>
      </c>
      <c r="I73" s="113">
        <v>0</v>
      </c>
      <c r="J73" s="4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s="5" customFormat="1" ht="113.25" customHeight="1">
      <c r="B74" s="6" t="s">
        <v>182</v>
      </c>
      <c r="C74" s="34">
        <v>0</v>
      </c>
      <c r="D74" s="34">
        <v>0</v>
      </c>
      <c r="E74" s="34">
        <v>1</v>
      </c>
      <c r="F74" s="34">
        <v>2</v>
      </c>
      <c r="G74" s="34">
        <v>1</v>
      </c>
      <c r="H74" s="153">
        <v>0</v>
      </c>
      <c r="I74" s="113">
        <v>0</v>
      </c>
      <c r="J74" s="4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s="5" customFormat="1" ht="17.25" customHeight="1">
      <c r="B75" s="10" t="s">
        <v>4</v>
      </c>
      <c r="C75" s="34">
        <f aca="true" t="shared" si="0" ref="C75:I75">SUM(C73:C74)</f>
        <v>0</v>
      </c>
      <c r="D75" s="34">
        <f t="shared" si="0"/>
        <v>0</v>
      </c>
      <c r="E75" s="34">
        <f t="shared" si="0"/>
        <v>1</v>
      </c>
      <c r="F75" s="34">
        <f t="shared" si="0"/>
        <v>2</v>
      </c>
      <c r="G75" s="34">
        <f t="shared" si="0"/>
        <v>2</v>
      </c>
      <c r="H75" s="101">
        <f t="shared" si="0"/>
        <v>0</v>
      </c>
      <c r="I75" s="35">
        <f t="shared" si="0"/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s="5" customFormat="1" ht="17.25" customHeight="1">
      <c r="B76" s="88"/>
      <c r="C76" s="21"/>
      <c r="D76" s="21"/>
      <c r="E76" s="21"/>
      <c r="F76" s="21"/>
      <c r="G76" s="21"/>
      <c r="H76" s="2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3:27" s="5" customFormat="1" ht="27" customHeight="1">
      <c r="C77" s="3"/>
      <c r="D77" s="3"/>
      <c r="E77" s="3"/>
      <c r="F77" s="3"/>
      <c r="G77" s="3"/>
      <c r="H77" s="52"/>
      <c r="I77" s="53"/>
      <c r="J77" s="3"/>
      <c r="K77" s="3"/>
      <c r="L77" s="51"/>
      <c r="M77" s="51"/>
      <c r="N77" s="51"/>
      <c r="O77" s="51"/>
      <c r="P77" s="51"/>
      <c r="Q77" s="51"/>
      <c r="R77" s="51"/>
      <c r="S77" s="51"/>
      <c r="T77" s="51"/>
      <c r="U77" s="3"/>
      <c r="V77" s="3"/>
      <c r="W77" s="3"/>
      <c r="X77" s="3"/>
      <c r="Y77" s="3"/>
      <c r="Z77" s="3"/>
      <c r="AA77" s="3"/>
    </row>
    <row r="78" spans="2:20" s="3" customFormat="1" ht="30.75" customHeight="1">
      <c r="B78" s="3" t="s">
        <v>21</v>
      </c>
      <c r="D78" s="9"/>
      <c r="E78" s="47"/>
      <c r="F78" s="12"/>
      <c r="G78" s="12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 s="3" customFormat="1" ht="64.5" customHeight="1">
      <c r="B79" s="235" t="s">
        <v>1</v>
      </c>
      <c r="C79" s="222" t="s">
        <v>128</v>
      </c>
      <c r="D79" s="2"/>
      <c r="E79" s="2"/>
      <c r="F79" s="2"/>
      <c r="G79" s="2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6" s="3" customFormat="1" ht="51.75" customHeight="1">
      <c r="B80" s="243"/>
      <c r="C80" s="222"/>
      <c r="D80" s="89"/>
      <c r="E80" s="89"/>
      <c r="F80" s="9"/>
    </row>
    <row r="81" spans="2:5" s="3" customFormat="1" ht="115.5">
      <c r="B81" s="6" t="s">
        <v>181</v>
      </c>
      <c r="C81" s="105">
        <v>120</v>
      </c>
      <c r="D81" s="104"/>
      <c r="E81" s="104"/>
    </row>
    <row r="82" spans="2:5" s="3" customFormat="1" ht="99">
      <c r="B82" s="6" t="s">
        <v>182</v>
      </c>
      <c r="C82" s="105">
        <v>180</v>
      </c>
      <c r="D82" s="104"/>
      <c r="E82" s="104"/>
    </row>
    <row r="83" spans="2:5" s="3" customFormat="1" ht="16.5">
      <c r="B83" s="10" t="s">
        <v>4</v>
      </c>
      <c r="C83" s="181">
        <f>SUM(C81:C82)</f>
        <v>300</v>
      </c>
      <c r="D83" s="25"/>
      <c r="E83" s="25"/>
    </row>
    <row r="84" spans="2:5" s="3" customFormat="1" ht="16.5">
      <c r="B84" s="69"/>
      <c r="C84" s="25"/>
      <c r="D84" s="25"/>
      <c r="E84" s="25"/>
    </row>
    <row r="85" spans="2:7" s="3" customFormat="1" ht="16.5">
      <c r="B85" s="1"/>
      <c r="C85" s="1"/>
      <c r="D85" s="1"/>
      <c r="E85" s="1"/>
      <c r="F85" s="1"/>
      <c r="G85" s="1"/>
    </row>
  </sheetData>
  <sheetProtection insertColumns="0" insertRows="0" deleteColumns="0" deleteRows="0"/>
  <mergeCells count="64">
    <mergeCell ref="B79:B80"/>
    <mergeCell ref="C79:C80"/>
    <mergeCell ref="B70:B72"/>
    <mergeCell ref="C70:G70"/>
    <mergeCell ref="C71:C72"/>
    <mergeCell ref="D71:D72"/>
    <mergeCell ref="E71:E72"/>
    <mergeCell ref="F71:F72"/>
    <mergeCell ref="G71:G72"/>
    <mergeCell ref="H70:I70"/>
    <mergeCell ref="H71:H72"/>
    <mergeCell ref="I71:I72"/>
    <mergeCell ref="D43:E43"/>
    <mergeCell ref="F43:F44"/>
    <mergeCell ref="B60:B63"/>
    <mergeCell ref="C60:I60"/>
    <mergeCell ref="C61:F61"/>
    <mergeCell ref="G61:I61"/>
    <mergeCell ref="C62:F62"/>
    <mergeCell ref="C43:C44"/>
    <mergeCell ref="G62:G63"/>
    <mergeCell ref="H62:H63"/>
    <mergeCell ref="I62:I63"/>
    <mergeCell ref="C33:C34"/>
    <mergeCell ref="D33:D34"/>
    <mergeCell ref="E33:G33"/>
    <mergeCell ref="H33:H34"/>
    <mergeCell ref="I33:I34"/>
    <mergeCell ref="C25:E25"/>
    <mergeCell ref="F25:F27"/>
    <mergeCell ref="C26:D26"/>
    <mergeCell ref="E26:E27"/>
    <mergeCell ref="B51:B53"/>
    <mergeCell ref="C51:F51"/>
    <mergeCell ref="C52:C53"/>
    <mergeCell ref="D52:F52"/>
    <mergeCell ref="B42:B44"/>
    <mergeCell ref="C42:F42"/>
    <mergeCell ref="B32:B34"/>
    <mergeCell ref="C32:I32"/>
    <mergeCell ref="B15:B17"/>
    <mergeCell ref="C15:H15"/>
    <mergeCell ref="C16:E16"/>
    <mergeCell ref="F16:F17"/>
    <mergeCell ref="G16:G17"/>
    <mergeCell ref="H16:H17"/>
    <mergeCell ref="B22:T22"/>
    <mergeCell ref="B25:B27"/>
    <mergeCell ref="U6:V7"/>
    <mergeCell ref="H7:J7"/>
    <mergeCell ref="K7:M7"/>
    <mergeCell ref="N7:P7"/>
    <mergeCell ref="Q7:Q8"/>
    <mergeCell ref="B12:G12"/>
    <mergeCell ref="B2:I2"/>
    <mergeCell ref="B3:O3"/>
    <mergeCell ref="B5:B8"/>
    <mergeCell ref="C5:V5"/>
    <mergeCell ref="C6:C8"/>
    <mergeCell ref="D6:D8"/>
    <mergeCell ref="E6:G7"/>
    <mergeCell ref="H6:Q6"/>
    <mergeCell ref="R6:S7"/>
    <mergeCell ref="T6:T7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35" r:id="rId2"/>
  <rowBreaks count="2" manualBreakCount="2">
    <brk id="63" max="255" man="1"/>
    <brk id="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22"/>
  <sheetViews>
    <sheetView view="pageBreakPreview" zoomScale="50" zoomScaleNormal="80" zoomScaleSheetLayoutView="50" zoomScalePageLayoutView="59" workbookViewId="0" topLeftCell="A115">
      <selection activeCell="F114" sqref="F114"/>
    </sheetView>
  </sheetViews>
  <sheetFormatPr defaultColWidth="9.00390625" defaultRowHeight="12.75"/>
  <cols>
    <col min="1" max="1" width="3.00390625" style="1" customWidth="1"/>
    <col min="2" max="2" width="27.00390625" style="1" customWidth="1"/>
    <col min="3" max="3" width="15.25390625" style="1" customWidth="1"/>
    <col min="4" max="4" width="19.125" style="1" customWidth="1"/>
    <col min="5" max="5" width="17.75390625" style="1" customWidth="1"/>
    <col min="6" max="6" width="22.375" style="1" customWidth="1"/>
    <col min="7" max="7" width="27.875" style="1" customWidth="1"/>
    <col min="8" max="8" width="19.875" style="1" customWidth="1"/>
    <col min="9" max="9" width="19.75390625" style="1" customWidth="1"/>
    <col min="10" max="10" width="23.25390625" style="1" customWidth="1"/>
    <col min="11" max="11" width="14.75390625" style="1" customWidth="1"/>
    <col min="12" max="12" width="19.25390625" style="1" customWidth="1"/>
    <col min="13" max="13" width="23.875" style="1" customWidth="1"/>
    <col min="14" max="14" width="13.00390625" style="1" customWidth="1"/>
    <col min="15" max="15" width="19.875" style="1" customWidth="1"/>
    <col min="16" max="17" width="23.875" style="1" customWidth="1"/>
    <col min="18" max="18" width="13.125" style="1" customWidth="1"/>
    <col min="19" max="19" width="15.875" style="1" customWidth="1"/>
    <col min="20" max="20" width="19.125" style="1" customWidth="1"/>
    <col min="21" max="21" width="13.75390625" style="1" customWidth="1"/>
    <col min="22" max="22" width="14.625" style="1" customWidth="1"/>
    <col min="23" max="23" width="21.125" style="1" customWidth="1"/>
    <col min="24" max="24" width="19.75390625" style="1" customWidth="1"/>
    <col min="25" max="25" width="11.25390625" style="1" customWidth="1"/>
    <col min="26" max="26" width="9.125" style="1" customWidth="1"/>
    <col min="27" max="27" width="12.375" style="1" customWidth="1"/>
    <col min="28" max="30" width="9.125" style="1" customWidth="1"/>
    <col min="31" max="31" width="10.125" style="1" bestFit="1" customWidth="1"/>
    <col min="32" max="16384" width="9.125" style="1" customWidth="1"/>
  </cols>
  <sheetData>
    <row r="2" spans="2:10" ht="31.5" customHeight="1">
      <c r="B2" s="199" t="s">
        <v>133</v>
      </c>
      <c r="C2" s="199"/>
      <c r="D2" s="199"/>
      <c r="E2" s="199"/>
      <c r="F2" s="199"/>
      <c r="G2" s="199"/>
      <c r="H2" s="199"/>
      <c r="I2" s="199"/>
      <c r="J2" s="199"/>
    </row>
    <row r="3" spans="2:22" s="5" customFormat="1" ht="27.75" customHeight="1">
      <c r="B3" s="204" t="s">
        <v>95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90"/>
      <c r="Q3" s="90"/>
      <c r="R3" s="90"/>
      <c r="S3" s="90"/>
      <c r="T3" s="90"/>
      <c r="U3" s="90"/>
      <c r="V3" s="90"/>
    </row>
    <row r="4" spans="2:27" s="5" customFormat="1" ht="16.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6" s="5" customFormat="1" ht="34.5" customHeight="1">
      <c r="B5" s="200" t="s">
        <v>1</v>
      </c>
      <c r="C5" s="200" t="s">
        <v>2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"/>
      <c r="X5" s="27"/>
      <c r="Y5" s="27"/>
      <c r="Z5" s="27"/>
    </row>
    <row r="6" spans="2:24" s="5" customFormat="1" ht="30.75" customHeight="1">
      <c r="B6" s="200"/>
      <c r="C6" s="241" t="s">
        <v>87</v>
      </c>
      <c r="D6" s="198" t="s">
        <v>3</v>
      </c>
      <c r="E6" s="197" t="s">
        <v>100</v>
      </c>
      <c r="F6" s="197"/>
      <c r="G6" s="197"/>
      <c r="H6" s="205" t="s">
        <v>99</v>
      </c>
      <c r="I6" s="206"/>
      <c r="J6" s="206"/>
      <c r="K6" s="206"/>
      <c r="L6" s="206"/>
      <c r="M6" s="206"/>
      <c r="N6" s="206"/>
      <c r="O6" s="206"/>
      <c r="P6" s="206"/>
      <c r="Q6" s="207"/>
      <c r="R6" s="197" t="s">
        <v>104</v>
      </c>
      <c r="S6" s="197"/>
      <c r="T6" s="197" t="s">
        <v>105</v>
      </c>
      <c r="U6" s="197" t="s">
        <v>106</v>
      </c>
      <c r="V6" s="197"/>
      <c r="W6" s="55"/>
      <c r="X6" s="27"/>
    </row>
    <row r="7" spans="2:24" s="5" customFormat="1" ht="43.5" customHeight="1">
      <c r="B7" s="200"/>
      <c r="C7" s="241"/>
      <c r="D7" s="198"/>
      <c r="E7" s="197"/>
      <c r="F7" s="197"/>
      <c r="G7" s="197"/>
      <c r="H7" s="197" t="s">
        <v>101</v>
      </c>
      <c r="I7" s="197"/>
      <c r="J7" s="197"/>
      <c r="K7" s="197" t="s">
        <v>102</v>
      </c>
      <c r="L7" s="197"/>
      <c r="M7" s="197"/>
      <c r="N7" s="197" t="s">
        <v>103</v>
      </c>
      <c r="O7" s="197"/>
      <c r="P7" s="197"/>
      <c r="Q7" s="197" t="s">
        <v>120</v>
      </c>
      <c r="R7" s="197"/>
      <c r="S7" s="197"/>
      <c r="T7" s="197"/>
      <c r="U7" s="197"/>
      <c r="V7" s="197"/>
      <c r="W7" s="55"/>
      <c r="X7" s="27"/>
    </row>
    <row r="8" spans="2:23" s="5" customFormat="1" ht="108" customHeight="1" thickBot="1">
      <c r="B8" s="200"/>
      <c r="C8" s="241"/>
      <c r="D8" s="198"/>
      <c r="E8" s="92" t="s">
        <v>4</v>
      </c>
      <c r="F8" s="92" t="s">
        <v>121</v>
      </c>
      <c r="G8" s="93" t="s">
        <v>23</v>
      </c>
      <c r="H8" s="92" t="s">
        <v>85</v>
      </c>
      <c r="I8" s="92" t="s">
        <v>121</v>
      </c>
      <c r="J8" s="93" t="s">
        <v>23</v>
      </c>
      <c r="K8" s="92" t="s">
        <v>4</v>
      </c>
      <c r="L8" s="92" t="s">
        <v>121</v>
      </c>
      <c r="M8" s="93" t="s">
        <v>23</v>
      </c>
      <c r="N8" s="92" t="s">
        <v>4</v>
      </c>
      <c r="O8" s="92" t="s">
        <v>122</v>
      </c>
      <c r="P8" s="93" t="s">
        <v>23</v>
      </c>
      <c r="Q8" s="197"/>
      <c r="R8" s="92" t="s">
        <v>4</v>
      </c>
      <c r="S8" s="92" t="s">
        <v>121</v>
      </c>
      <c r="T8" s="92" t="s">
        <v>4</v>
      </c>
      <c r="U8" s="92" t="s">
        <v>4</v>
      </c>
      <c r="V8" s="84" t="s">
        <v>41</v>
      </c>
      <c r="W8" s="55"/>
    </row>
    <row r="9" spans="2:26" s="5" customFormat="1" ht="124.5" customHeight="1">
      <c r="B9" s="183" t="s">
        <v>183</v>
      </c>
      <c r="C9" s="160">
        <v>3</v>
      </c>
      <c r="D9" s="160">
        <v>2</v>
      </c>
      <c r="E9" s="160">
        <v>1</v>
      </c>
      <c r="F9" s="170">
        <v>0</v>
      </c>
      <c r="G9" s="170">
        <v>0</v>
      </c>
      <c r="H9" s="170">
        <v>0</v>
      </c>
      <c r="I9" s="184">
        <v>0</v>
      </c>
      <c r="J9" s="172">
        <v>0</v>
      </c>
      <c r="K9" s="173">
        <v>1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20">
        <v>0</v>
      </c>
      <c r="R9" s="187" t="s">
        <v>189</v>
      </c>
      <c r="S9" s="188">
        <v>0</v>
      </c>
      <c r="T9" s="187">
        <v>0</v>
      </c>
      <c r="U9" s="189">
        <v>0</v>
      </c>
      <c r="V9" s="190">
        <v>0</v>
      </c>
      <c r="W9" s="74"/>
      <c r="X9" s="28"/>
      <c r="Y9" s="28"/>
      <c r="Z9" s="29"/>
    </row>
    <row r="10" spans="2:26" s="5" customFormat="1" ht="146.25" customHeight="1">
      <c r="B10" s="183" t="s">
        <v>184</v>
      </c>
      <c r="C10" s="160">
        <v>1</v>
      </c>
      <c r="D10" s="160">
        <v>1</v>
      </c>
      <c r="E10" s="160">
        <v>0</v>
      </c>
      <c r="F10" s="170">
        <v>0</v>
      </c>
      <c r="G10" s="170">
        <v>0</v>
      </c>
      <c r="H10" s="170">
        <v>0</v>
      </c>
      <c r="I10" s="185">
        <v>0</v>
      </c>
      <c r="J10" s="172">
        <v>0</v>
      </c>
      <c r="K10" s="173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27">
        <v>0</v>
      </c>
      <c r="R10" s="187">
        <v>0</v>
      </c>
      <c r="S10" s="188">
        <v>0</v>
      </c>
      <c r="T10" s="187">
        <v>0</v>
      </c>
      <c r="U10" s="189">
        <v>0</v>
      </c>
      <c r="V10" s="190">
        <v>0</v>
      </c>
      <c r="W10" s="74"/>
      <c r="X10" s="28"/>
      <c r="Y10" s="28"/>
      <c r="Z10" s="29"/>
    </row>
    <row r="11" spans="2:26" s="5" customFormat="1" ht="150.75" customHeight="1">
      <c r="B11" s="183" t="s">
        <v>185</v>
      </c>
      <c r="C11" s="160">
        <v>2</v>
      </c>
      <c r="D11" s="160">
        <v>1</v>
      </c>
      <c r="E11" s="160">
        <v>0</v>
      </c>
      <c r="F11" s="170">
        <v>0</v>
      </c>
      <c r="G11" s="170">
        <v>0</v>
      </c>
      <c r="H11" s="170">
        <v>0</v>
      </c>
      <c r="I11" s="185">
        <v>0</v>
      </c>
      <c r="J11" s="172">
        <v>0</v>
      </c>
      <c r="K11" s="173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27">
        <v>0</v>
      </c>
      <c r="R11" s="187">
        <v>0</v>
      </c>
      <c r="S11" s="188">
        <v>0</v>
      </c>
      <c r="T11" s="187">
        <v>0</v>
      </c>
      <c r="U11" s="189">
        <v>0</v>
      </c>
      <c r="V11" s="190">
        <v>0</v>
      </c>
      <c r="W11" s="74"/>
      <c r="X11" s="28"/>
      <c r="Y11" s="28"/>
      <c r="Z11" s="29"/>
    </row>
    <row r="12" spans="2:26" s="5" customFormat="1" ht="146.25" customHeight="1">
      <c r="B12" s="183" t="s">
        <v>186</v>
      </c>
      <c r="C12" s="160">
        <v>2</v>
      </c>
      <c r="D12" s="160">
        <v>1</v>
      </c>
      <c r="E12" s="160">
        <v>0</v>
      </c>
      <c r="F12" s="170">
        <v>0</v>
      </c>
      <c r="G12" s="170">
        <v>0</v>
      </c>
      <c r="H12" s="170">
        <v>0</v>
      </c>
      <c r="I12" s="185">
        <v>0</v>
      </c>
      <c r="J12" s="172">
        <v>0</v>
      </c>
      <c r="K12" s="173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27">
        <v>0</v>
      </c>
      <c r="R12" s="187">
        <v>0</v>
      </c>
      <c r="S12" s="188">
        <v>0</v>
      </c>
      <c r="T12" s="187">
        <v>0</v>
      </c>
      <c r="U12" s="189">
        <v>0</v>
      </c>
      <c r="V12" s="190">
        <v>0</v>
      </c>
      <c r="W12" s="74"/>
      <c r="X12" s="28"/>
      <c r="Y12" s="28"/>
      <c r="Z12" s="29"/>
    </row>
    <row r="13" spans="2:26" s="5" customFormat="1" ht="150" customHeight="1">
      <c r="B13" s="183" t="s">
        <v>187</v>
      </c>
      <c r="C13" s="160">
        <v>1</v>
      </c>
      <c r="D13" s="160">
        <v>0</v>
      </c>
      <c r="E13" s="160">
        <v>0</v>
      </c>
      <c r="F13" s="170">
        <v>0</v>
      </c>
      <c r="G13" s="170">
        <v>0</v>
      </c>
      <c r="H13" s="170">
        <v>0</v>
      </c>
      <c r="I13" s="185">
        <v>0</v>
      </c>
      <c r="J13" s="172">
        <v>0</v>
      </c>
      <c r="K13" s="173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27">
        <v>0</v>
      </c>
      <c r="R13" s="187">
        <v>0</v>
      </c>
      <c r="S13" s="188">
        <v>0</v>
      </c>
      <c r="T13" s="187">
        <v>0</v>
      </c>
      <c r="U13" s="189">
        <v>0</v>
      </c>
      <c r="V13" s="190">
        <v>0</v>
      </c>
      <c r="W13" s="74"/>
      <c r="X13" s="28"/>
      <c r="Y13" s="28"/>
      <c r="Z13" s="29"/>
    </row>
    <row r="14" spans="2:26" s="5" customFormat="1" ht="150.75" customHeight="1">
      <c r="B14" s="186" t="s">
        <v>188</v>
      </c>
      <c r="C14" s="121">
        <v>1</v>
      </c>
      <c r="D14" s="122">
        <v>1</v>
      </c>
      <c r="E14" s="121">
        <v>0</v>
      </c>
      <c r="F14" s="170">
        <v>0</v>
      </c>
      <c r="G14" s="170">
        <v>0</v>
      </c>
      <c r="H14" s="170">
        <v>0</v>
      </c>
      <c r="I14" s="185">
        <v>0</v>
      </c>
      <c r="J14" s="172">
        <v>0</v>
      </c>
      <c r="K14" s="173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27">
        <v>0</v>
      </c>
      <c r="R14" s="187">
        <v>0</v>
      </c>
      <c r="S14" s="188">
        <v>0</v>
      </c>
      <c r="T14" s="187">
        <v>0</v>
      </c>
      <c r="U14" s="189">
        <v>0</v>
      </c>
      <c r="V14" s="190">
        <v>0</v>
      </c>
      <c r="W14" s="74"/>
      <c r="X14" s="28"/>
      <c r="Y14" s="28"/>
      <c r="Z14" s="29"/>
    </row>
    <row r="15" spans="2:26" s="5" customFormat="1" ht="24" customHeight="1">
      <c r="B15" s="33" t="s">
        <v>4</v>
      </c>
      <c r="C15" s="34">
        <f aca="true" t="shared" si="0" ref="C15:P15">SUM(C9:C14)</f>
        <v>10</v>
      </c>
      <c r="D15" s="34">
        <f t="shared" si="0"/>
        <v>6</v>
      </c>
      <c r="E15" s="34">
        <f t="shared" si="0"/>
        <v>1</v>
      </c>
      <c r="F15" s="34">
        <f t="shared" si="0"/>
        <v>0</v>
      </c>
      <c r="G15" s="34">
        <f t="shared" si="0"/>
        <v>0</v>
      </c>
      <c r="H15" s="34">
        <f t="shared" si="0"/>
        <v>0</v>
      </c>
      <c r="I15" s="34">
        <f t="shared" si="0"/>
        <v>0</v>
      </c>
      <c r="J15" s="34">
        <f t="shared" si="0"/>
        <v>0</v>
      </c>
      <c r="K15" s="35">
        <f t="shared" si="0"/>
        <v>1</v>
      </c>
      <c r="L15" s="36">
        <f t="shared" si="0"/>
        <v>0</v>
      </c>
      <c r="M15" s="36">
        <f t="shared" si="0"/>
        <v>0</v>
      </c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v>0</v>
      </c>
      <c r="R15" s="191">
        <v>1</v>
      </c>
      <c r="S15" s="192">
        <v>0</v>
      </c>
      <c r="T15" s="191">
        <v>0</v>
      </c>
      <c r="U15" s="192">
        <v>0</v>
      </c>
      <c r="V15" s="191">
        <v>0</v>
      </c>
      <c r="W15" s="74"/>
      <c r="X15" s="28"/>
      <c r="Y15" s="28"/>
      <c r="Z15" s="29"/>
    </row>
    <row r="16" spans="2:27" s="5" customFormat="1" ht="11.25" customHeight="1">
      <c r="B16" s="242"/>
      <c r="C16" s="242"/>
      <c r="D16" s="242"/>
      <c r="E16" s="242"/>
      <c r="F16" s="242"/>
      <c r="G16" s="242"/>
      <c r="I16" s="21"/>
      <c r="J16" s="21"/>
      <c r="K16" s="9"/>
      <c r="L16" s="38"/>
      <c r="M16" s="38"/>
      <c r="N16" s="38"/>
      <c r="O16" s="38"/>
      <c r="P16" s="38"/>
      <c r="Q16" s="38"/>
      <c r="R16" s="28"/>
      <c r="S16" s="29"/>
      <c r="T16" s="28"/>
      <c r="U16" s="3"/>
      <c r="V16" s="29"/>
      <c r="W16" s="28"/>
      <c r="X16" s="29"/>
      <c r="Y16" s="28"/>
      <c r="Z16" s="28"/>
      <c r="AA16" s="29"/>
    </row>
    <row r="17" spans="2:22" s="5" customFormat="1" ht="22.5" customHeight="1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3"/>
      <c r="V17" s="3"/>
    </row>
    <row r="18" spans="2:27" s="5" customFormat="1" ht="21" customHeight="1">
      <c r="B18" s="3" t="s">
        <v>77</v>
      </c>
      <c r="C18" s="3"/>
      <c r="D18" s="3"/>
      <c r="E18" s="12"/>
      <c r="F18" s="12"/>
      <c r="G18" s="12"/>
      <c r="H18" s="12"/>
      <c r="I18" s="12"/>
      <c r="J18" s="1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2:27" s="5" customFormat="1" ht="49.5" customHeight="1">
      <c r="B19" s="202" t="s">
        <v>1</v>
      </c>
      <c r="C19" s="208" t="s">
        <v>141</v>
      </c>
      <c r="D19" s="209"/>
      <c r="E19" s="209"/>
      <c r="F19" s="209"/>
      <c r="G19" s="209"/>
      <c r="H19" s="210"/>
      <c r="I19" s="4"/>
      <c r="J19" s="4"/>
      <c r="K19" s="4"/>
      <c r="L19" s="9"/>
      <c r="M19" s="9"/>
      <c r="N19" s="9"/>
      <c r="O19" s="9"/>
      <c r="P19" s="9"/>
      <c r="Q19" s="9"/>
      <c r="R19" s="9"/>
      <c r="S19" s="9"/>
      <c r="T19" s="9"/>
      <c r="U19" s="9"/>
      <c r="V19" s="3"/>
      <c r="W19" s="3"/>
      <c r="X19" s="3"/>
      <c r="Y19" s="3"/>
      <c r="Z19" s="3"/>
      <c r="AA19" s="3"/>
    </row>
    <row r="20" spans="2:22" s="5" customFormat="1" ht="45.75" customHeight="1">
      <c r="B20" s="202"/>
      <c r="C20" s="201" t="s">
        <v>135</v>
      </c>
      <c r="D20" s="201"/>
      <c r="E20" s="201"/>
      <c r="F20" s="238" t="s">
        <v>6</v>
      </c>
      <c r="G20" s="201" t="s">
        <v>7</v>
      </c>
      <c r="H20" s="239" t="s">
        <v>8</v>
      </c>
      <c r="I20" s="9"/>
      <c r="J20" s="9"/>
      <c r="K20" s="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s="5" customFormat="1" ht="162.75" customHeight="1">
      <c r="B21" s="202"/>
      <c r="C21" s="91" t="s">
        <v>91</v>
      </c>
      <c r="D21" s="111" t="s">
        <v>121</v>
      </c>
      <c r="E21" s="111" t="s">
        <v>136</v>
      </c>
      <c r="F21" s="238"/>
      <c r="G21" s="201"/>
      <c r="H21" s="240"/>
      <c r="I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7" s="5" customFormat="1" ht="124.5" customHeight="1">
      <c r="B22" s="183" t="s">
        <v>183</v>
      </c>
      <c r="C22" s="94">
        <v>0</v>
      </c>
      <c r="D22" s="71">
        <v>0</v>
      </c>
      <c r="E22" s="71">
        <v>0</v>
      </c>
      <c r="F22" s="13">
        <v>0</v>
      </c>
      <c r="G22" s="13">
        <v>0</v>
      </c>
      <c r="H22" s="13">
        <v>0</v>
      </c>
      <c r="I22" s="15"/>
      <c r="J22" s="16"/>
      <c r="K22" s="9"/>
      <c r="L22" s="16"/>
      <c r="M22" s="16"/>
      <c r="N22" s="16"/>
      <c r="O22" s="16"/>
      <c r="P22" s="16"/>
      <c r="Q22" s="16"/>
      <c r="R22" s="9"/>
      <c r="S22" s="9"/>
      <c r="T22" s="9"/>
      <c r="U22" s="9"/>
      <c r="V22" s="3"/>
      <c r="W22" s="3"/>
      <c r="X22" s="3"/>
      <c r="Y22" s="3"/>
      <c r="Z22" s="3"/>
      <c r="AA22" s="3"/>
    </row>
    <row r="23" spans="2:27" s="5" customFormat="1" ht="159" customHeight="1">
      <c r="B23" s="183" t="s">
        <v>184</v>
      </c>
      <c r="C23" s="94">
        <v>0</v>
      </c>
      <c r="D23" s="71">
        <v>0</v>
      </c>
      <c r="E23" s="71">
        <v>0</v>
      </c>
      <c r="F23" s="13">
        <v>0</v>
      </c>
      <c r="G23" s="13">
        <v>0</v>
      </c>
      <c r="H23" s="13">
        <v>0</v>
      </c>
      <c r="I23" s="15"/>
      <c r="J23" s="16"/>
      <c r="K23" s="9"/>
      <c r="L23" s="16"/>
      <c r="M23" s="16"/>
      <c r="N23" s="16"/>
      <c r="O23" s="16"/>
      <c r="P23" s="16"/>
      <c r="Q23" s="16"/>
      <c r="R23" s="9"/>
      <c r="S23" s="9"/>
      <c r="T23" s="9"/>
      <c r="U23" s="9"/>
      <c r="V23" s="3"/>
      <c r="W23" s="3"/>
      <c r="X23" s="3"/>
      <c r="Y23" s="3"/>
      <c r="Z23" s="3"/>
      <c r="AA23" s="3"/>
    </row>
    <row r="24" spans="2:27" s="5" customFormat="1" ht="159" customHeight="1">
      <c r="B24" s="183" t="s">
        <v>185</v>
      </c>
      <c r="C24" s="94">
        <v>0</v>
      </c>
      <c r="D24" s="71">
        <v>0</v>
      </c>
      <c r="E24" s="71">
        <v>0</v>
      </c>
      <c r="F24" s="13">
        <v>0</v>
      </c>
      <c r="G24" s="13">
        <v>0</v>
      </c>
      <c r="H24" s="13">
        <v>0</v>
      </c>
      <c r="I24" s="15"/>
      <c r="J24" s="16"/>
      <c r="K24" s="9"/>
      <c r="L24" s="16"/>
      <c r="M24" s="16"/>
      <c r="N24" s="16"/>
      <c r="O24" s="16"/>
      <c r="P24" s="16"/>
      <c r="Q24" s="16"/>
      <c r="R24" s="9"/>
      <c r="S24" s="9"/>
      <c r="T24" s="9"/>
      <c r="U24" s="9"/>
      <c r="V24" s="3"/>
      <c r="W24" s="3"/>
      <c r="X24" s="3"/>
      <c r="Y24" s="3"/>
      <c r="Z24" s="3"/>
      <c r="AA24" s="3"/>
    </row>
    <row r="25" spans="2:27" s="5" customFormat="1" ht="151.5" customHeight="1">
      <c r="B25" s="183" t="s">
        <v>186</v>
      </c>
      <c r="C25" s="94">
        <v>0</v>
      </c>
      <c r="D25" s="71">
        <v>0</v>
      </c>
      <c r="E25" s="71">
        <v>0</v>
      </c>
      <c r="F25" s="13">
        <v>0</v>
      </c>
      <c r="G25" s="13">
        <v>0</v>
      </c>
      <c r="H25" s="13">
        <v>0</v>
      </c>
      <c r="I25" s="15"/>
      <c r="J25" s="16"/>
      <c r="K25" s="9"/>
      <c r="L25" s="16"/>
      <c r="M25" s="16"/>
      <c r="N25" s="16"/>
      <c r="O25" s="16"/>
      <c r="P25" s="16"/>
      <c r="Q25" s="16"/>
      <c r="R25" s="9"/>
      <c r="S25" s="9"/>
      <c r="T25" s="9"/>
      <c r="U25" s="9"/>
      <c r="V25" s="3"/>
      <c r="W25" s="3"/>
      <c r="X25" s="3"/>
      <c r="Y25" s="3"/>
      <c r="Z25" s="3"/>
      <c r="AA25" s="3"/>
    </row>
    <row r="26" spans="2:27" s="5" customFormat="1" ht="159" customHeight="1">
      <c r="B26" s="183" t="s">
        <v>187</v>
      </c>
      <c r="C26" s="94">
        <v>0</v>
      </c>
      <c r="D26" s="71">
        <v>0</v>
      </c>
      <c r="E26" s="71">
        <v>0</v>
      </c>
      <c r="F26" s="13">
        <v>0</v>
      </c>
      <c r="G26" s="13">
        <v>0</v>
      </c>
      <c r="H26" s="13">
        <v>0</v>
      </c>
      <c r="I26" s="15"/>
      <c r="J26" s="16"/>
      <c r="K26" s="9"/>
      <c r="L26" s="16"/>
      <c r="M26" s="16"/>
      <c r="N26" s="16"/>
      <c r="O26" s="16"/>
      <c r="P26" s="16"/>
      <c r="Q26" s="16"/>
      <c r="R26" s="9"/>
      <c r="S26" s="9"/>
      <c r="T26" s="9"/>
      <c r="U26" s="9"/>
      <c r="V26" s="3"/>
      <c r="W26" s="3"/>
      <c r="X26" s="3"/>
      <c r="Y26" s="3"/>
      <c r="Z26" s="3"/>
      <c r="AA26" s="3"/>
    </row>
    <row r="27" spans="2:27" s="5" customFormat="1" ht="157.5" customHeight="1">
      <c r="B27" s="186" t="s">
        <v>188</v>
      </c>
      <c r="C27" s="94">
        <v>0</v>
      </c>
      <c r="D27" s="71">
        <v>0</v>
      </c>
      <c r="E27" s="71">
        <v>0</v>
      </c>
      <c r="F27" s="13">
        <v>0</v>
      </c>
      <c r="G27" s="13">
        <v>0</v>
      </c>
      <c r="H27" s="13">
        <v>0</v>
      </c>
      <c r="I27" s="15"/>
      <c r="J27" s="16"/>
      <c r="K27" s="9"/>
      <c r="L27" s="16"/>
      <c r="M27" s="16"/>
      <c r="N27" s="16"/>
      <c r="O27" s="16"/>
      <c r="P27" s="16"/>
      <c r="Q27" s="16"/>
      <c r="R27" s="9"/>
      <c r="S27" s="9"/>
      <c r="T27" s="9"/>
      <c r="U27" s="9"/>
      <c r="V27" s="3"/>
      <c r="W27" s="3"/>
      <c r="X27" s="3"/>
      <c r="Y27" s="3"/>
      <c r="Z27" s="3"/>
      <c r="AA27" s="3"/>
    </row>
    <row r="28" spans="2:27" s="5" customFormat="1" ht="21" customHeight="1">
      <c r="B28" s="17" t="s">
        <v>4</v>
      </c>
      <c r="C28" s="94">
        <v>0</v>
      </c>
      <c r="D28" s="71">
        <v>0</v>
      </c>
      <c r="E28" s="71">
        <v>0</v>
      </c>
      <c r="F28" s="13">
        <v>0</v>
      </c>
      <c r="G28" s="13">
        <v>0</v>
      </c>
      <c r="H28" s="13">
        <v>0</v>
      </c>
      <c r="I28" s="15"/>
      <c r="J28" s="16"/>
      <c r="K28" s="9"/>
      <c r="L28" s="16"/>
      <c r="M28" s="16"/>
      <c r="N28" s="16"/>
      <c r="O28" s="16"/>
      <c r="P28" s="16"/>
      <c r="Q28" s="16"/>
      <c r="R28" s="9"/>
      <c r="S28" s="9"/>
      <c r="T28" s="9"/>
      <c r="U28" s="9"/>
      <c r="V28" s="3"/>
      <c r="W28" s="3"/>
      <c r="X28" s="3"/>
      <c r="Y28" s="3"/>
      <c r="Z28" s="3"/>
      <c r="AA28" s="3"/>
    </row>
    <row r="29" spans="2:27" s="5" customFormat="1" ht="21" customHeight="1">
      <c r="B29" s="88"/>
      <c r="C29" s="14"/>
      <c r="D29" s="14"/>
      <c r="E29" s="14"/>
      <c r="F29" s="14"/>
      <c r="G29" s="14"/>
      <c r="H29" s="14"/>
      <c r="I29" s="15"/>
      <c r="J29" s="16"/>
      <c r="K29" s="3"/>
      <c r="L29" s="16"/>
      <c r="M29" s="16"/>
      <c r="N29" s="16"/>
      <c r="O29" s="16"/>
      <c r="P29" s="16"/>
      <c r="Q29" s="16"/>
      <c r="R29" s="9"/>
      <c r="S29" s="9"/>
      <c r="T29" s="9"/>
      <c r="U29" s="9"/>
      <c r="V29" s="3"/>
      <c r="W29" s="3"/>
      <c r="X29" s="3"/>
      <c r="Y29" s="3"/>
      <c r="Z29" s="3"/>
      <c r="AA29" s="3"/>
    </row>
    <row r="30" spans="2:27" s="5" customFormat="1" ht="21" customHeight="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9"/>
      <c r="V30" s="3"/>
      <c r="W30" s="3"/>
      <c r="X30" s="3"/>
      <c r="Y30" s="3"/>
      <c r="Z30" s="3"/>
      <c r="AA30" s="3"/>
    </row>
    <row r="31" spans="2:27" s="5" customFormat="1" ht="21" customHeight="1">
      <c r="B31" s="3" t="s">
        <v>5</v>
      </c>
      <c r="C31" s="14"/>
      <c r="D31" s="14"/>
      <c r="E31" s="14"/>
      <c r="F31" s="14"/>
      <c r="G31" s="14"/>
      <c r="H31" s="14"/>
      <c r="I31" s="15"/>
      <c r="J31" s="16"/>
      <c r="K31" s="3"/>
      <c r="L31" s="16"/>
      <c r="M31" s="16"/>
      <c r="N31" s="16"/>
      <c r="O31" s="16"/>
      <c r="P31" s="16"/>
      <c r="Q31" s="16"/>
      <c r="R31" s="9"/>
      <c r="S31" s="9"/>
      <c r="T31" s="9"/>
      <c r="U31" s="9"/>
      <c r="V31" s="3"/>
      <c r="W31" s="3"/>
      <c r="X31" s="3"/>
      <c r="Y31" s="3"/>
      <c r="Z31" s="3"/>
      <c r="AA31" s="3"/>
    </row>
    <row r="32" spans="2:27" s="5" customFormat="1" ht="86.25" customHeight="1">
      <c r="B32" s="235" t="s">
        <v>1</v>
      </c>
      <c r="C32" s="208" t="s">
        <v>137</v>
      </c>
      <c r="D32" s="209"/>
      <c r="E32" s="209"/>
      <c r="F32" s="222" t="s">
        <v>123</v>
      </c>
      <c r="G32" s="2"/>
      <c r="H32" s="2"/>
      <c r="I32" s="15"/>
      <c r="T32" s="2"/>
      <c r="U32" s="2"/>
      <c r="V32" s="3"/>
      <c r="W32" s="3"/>
      <c r="X32" s="3"/>
      <c r="Y32" s="3"/>
      <c r="Z32" s="3"/>
      <c r="AA32" s="3"/>
    </row>
    <row r="33" spans="2:27" s="5" customFormat="1" ht="61.5" customHeight="1">
      <c r="B33" s="236"/>
      <c r="C33" s="201" t="s">
        <v>124</v>
      </c>
      <c r="D33" s="201"/>
      <c r="E33" s="237" t="s">
        <v>19</v>
      </c>
      <c r="F33" s="222"/>
      <c r="G33" s="2"/>
      <c r="H33" s="2"/>
      <c r="I33" s="15"/>
      <c r="T33" s="23"/>
      <c r="U33" s="23"/>
      <c r="V33" s="3"/>
      <c r="W33" s="3"/>
      <c r="X33" s="3"/>
      <c r="Y33" s="3"/>
      <c r="Z33" s="3"/>
      <c r="AA33" s="3"/>
    </row>
    <row r="34" spans="2:27" s="5" customFormat="1" ht="112.5" customHeight="1">
      <c r="B34" s="236"/>
      <c r="C34" s="111" t="s">
        <v>138</v>
      </c>
      <c r="D34" s="111" t="s">
        <v>136</v>
      </c>
      <c r="E34" s="237"/>
      <c r="F34" s="222"/>
      <c r="G34" s="89"/>
      <c r="H34" s="2"/>
      <c r="I34" s="15"/>
      <c r="T34" s="89"/>
      <c r="U34" s="23"/>
      <c r="V34" s="3"/>
      <c r="W34" s="3"/>
      <c r="X34" s="3"/>
      <c r="Y34" s="3"/>
      <c r="Z34" s="3"/>
      <c r="AA34" s="3"/>
    </row>
    <row r="35" spans="2:27" s="5" customFormat="1" ht="122.25" customHeight="1">
      <c r="B35" s="183" t="s">
        <v>183</v>
      </c>
      <c r="C35" s="22">
        <v>0</v>
      </c>
      <c r="D35" s="22">
        <v>0</v>
      </c>
      <c r="E35" s="160">
        <v>3</v>
      </c>
      <c r="F35" s="98">
        <v>0</v>
      </c>
      <c r="G35" s="15"/>
      <c r="H35" s="16"/>
      <c r="I35" s="15"/>
      <c r="T35" s="15"/>
      <c r="U35" s="16"/>
      <c r="V35" s="3"/>
      <c r="W35" s="3"/>
      <c r="X35" s="3"/>
      <c r="Y35" s="3"/>
      <c r="Z35" s="3"/>
      <c r="AA35" s="3"/>
    </row>
    <row r="36" spans="2:27" s="5" customFormat="1" ht="161.25" customHeight="1">
      <c r="B36" s="183" t="s">
        <v>184</v>
      </c>
      <c r="C36" s="22">
        <v>0</v>
      </c>
      <c r="D36" s="22">
        <v>0</v>
      </c>
      <c r="E36" s="160">
        <v>1</v>
      </c>
      <c r="F36" s="98">
        <v>0</v>
      </c>
      <c r="G36" s="15"/>
      <c r="H36" s="16"/>
      <c r="I36" s="15"/>
      <c r="T36" s="15"/>
      <c r="U36" s="16"/>
      <c r="V36" s="3"/>
      <c r="W36" s="3"/>
      <c r="X36" s="3"/>
      <c r="Y36" s="3"/>
      <c r="Z36" s="3"/>
      <c r="AA36" s="3"/>
    </row>
    <row r="37" spans="2:27" s="5" customFormat="1" ht="156.75" customHeight="1">
      <c r="B37" s="183" t="s">
        <v>185</v>
      </c>
      <c r="C37" s="22">
        <v>0</v>
      </c>
      <c r="D37" s="22">
        <v>0</v>
      </c>
      <c r="E37" s="160">
        <v>2</v>
      </c>
      <c r="F37" s="98">
        <v>0</v>
      </c>
      <c r="G37" s="15"/>
      <c r="H37" s="16"/>
      <c r="I37" s="15"/>
      <c r="T37" s="15"/>
      <c r="U37" s="16"/>
      <c r="V37" s="3"/>
      <c r="W37" s="3"/>
      <c r="X37" s="3"/>
      <c r="Y37" s="3"/>
      <c r="Z37" s="3"/>
      <c r="AA37" s="3"/>
    </row>
    <row r="38" spans="2:27" s="5" customFormat="1" ht="161.25" customHeight="1">
      <c r="B38" s="183" t="s">
        <v>186</v>
      </c>
      <c r="C38" s="22">
        <v>0</v>
      </c>
      <c r="D38" s="22">
        <v>0</v>
      </c>
      <c r="E38" s="160">
        <v>2</v>
      </c>
      <c r="F38" s="98">
        <v>0</v>
      </c>
      <c r="G38" s="15"/>
      <c r="H38" s="16"/>
      <c r="I38" s="15"/>
      <c r="T38" s="15"/>
      <c r="U38" s="16"/>
      <c r="V38" s="3"/>
      <c r="W38" s="3"/>
      <c r="X38" s="3"/>
      <c r="Y38" s="3"/>
      <c r="Z38" s="3"/>
      <c r="AA38" s="3"/>
    </row>
    <row r="39" spans="2:27" s="5" customFormat="1" ht="149.25" customHeight="1">
      <c r="B39" s="183" t="s">
        <v>187</v>
      </c>
      <c r="C39" s="22">
        <v>0</v>
      </c>
      <c r="D39" s="22">
        <v>0</v>
      </c>
      <c r="E39" s="160">
        <v>1</v>
      </c>
      <c r="F39" s="98">
        <v>0</v>
      </c>
      <c r="G39" s="15"/>
      <c r="H39" s="16"/>
      <c r="I39" s="15"/>
      <c r="T39" s="15"/>
      <c r="U39" s="16"/>
      <c r="V39" s="3"/>
      <c r="W39" s="3"/>
      <c r="X39" s="3"/>
      <c r="Y39" s="3"/>
      <c r="Z39" s="3"/>
      <c r="AA39" s="3"/>
    </row>
    <row r="40" spans="2:27" s="5" customFormat="1" ht="152.25" customHeight="1">
      <c r="B40" s="186" t="s">
        <v>188</v>
      </c>
      <c r="C40" s="22">
        <v>0</v>
      </c>
      <c r="D40" s="22">
        <v>0</v>
      </c>
      <c r="E40" s="121">
        <v>1</v>
      </c>
      <c r="F40" s="98">
        <v>0</v>
      </c>
      <c r="G40" s="15"/>
      <c r="H40" s="16"/>
      <c r="I40" s="15"/>
      <c r="T40" s="15"/>
      <c r="U40" s="16"/>
      <c r="V40" s="3"/>
      <c r="W40" s="3"/>
      <c r="X40" s="3"/>
      <c r="Y40" s="3"/>
      <c r="Z40" s="3"/>
      <c r="AA40" s="3"/>
    </row>
    <row r="41" spans="2:27" s="5" customFormat="1" ht="21" customHeight="1">
      <c r="B41" s="10" t="s">
        <v>4</v>
      </c>
      <c r="C41" s="22">
        <v>0</v>
      </c>
      <c r="D41" s="22">
        <v>0</v>
      </c>
      <c r="E41" s="34">
        <f>SUM(E35:E40)</f>
        <v>10</v>
      </c>
      <c r="F41" s="7">
        <v>0</v>
      </c>
      <c r="G41" s="15"/>
      <c r="H41" s="16"/>
      <c r="I41" s="15"/>
      <c r="T41" s="15"/>
      <c r="U41" s="16"/>
      <c r="V41" s="3"/>
      <c r="W41" s="3"/>
      <c r="X41" s="3"/>
      <c r="Y41" s="3"/>
      <c r="Z41" s="3"/>
      <c r="AA41" s="3"/>
    </row>
    <row r="42" spans="2:27" s="5" customFormat="1" ht="21" customHeight="1">
      <c r="B42" s="3" t="s">
        <v>78</v>
      </c>
      <c r="C42" s="14"/>
      <c r="D42" s="14"/>
      <c r="E42" s="14"/>
      <c r="F42" s="14"/>
      <c r="G42" s="14"/>
      <c r="H42" s="14"/>
      <c r="I42" s="15"/>
      <c r="J42" s="16"/>
      <c r="K42" s="3"/>
      <c r="L42" s="16"/>
      <c r="M42" s="16"/>
      <c r="N42" s="16"/>
      <c r="O42" s="16"/>
      <c r="P42" s="16"/>
      <c r="Q42" s="16"/>
      <c r="R42" s="9"/>
      <c r="S42" s="9"/>
      <c r="T42" s="9"/>
      <c r="U42" s="9"/>
      <c r="V42" s="3"/>
      <c r="W42" s="3"/>
      <c r="X42" s="3"/>
      <c r="Y42" s="3"/>
      <c r="Z42" s="3"/>
      <c r="AA42" s="3"/>
    </row>
    <row r="43" spans="2:25" s="5" customFormat="1" ht="43.5" customHeight="1">
      <c r="B43" s="200" t="s">
        <v>1</v>
      </c>
      <c r="C43" s="200" t="s">
        <v>129</v>
      </c>
      <c r="D43" s="200"/>
      <c r="E43" s="200"/>
      <c r="F43" s="200"/>
      <c r="G43" s="200"/>
      <c r="H43" s="200"/>
      <c r="I43" s="200"/>
      <c r="J43" s="16"/>
      <c r="K43" s="9"/>
      <c r="L43" s="9"/>
      <c r="M43" s="9"/>
      <c r="N43" s="9"/>
      <c r="O43" s="9"/>
      <c r="P43" s="9"/>
      <c r="Q43" s="9"/>
      <c r="R43" s="9"/>
      <c r="S43" s="9"/>
      <c r="T43" s="3"/>
      <c r="U43" s="3"/>
      <c r="V43" s="3"/>
      <c r="W43" s="3"/>
      <c r="X43" s="3"/>
      <c r="Y43" s="3"/>
    </row>
    <row r="44" spans="2:25" s="5" customFormat="1" ht="98.25" customHeight="1">
      <c r="B44" s="200"/>
      <c r="C44" s="222" t="s">
        <v>12</v>
      </c>
      <c r="D44" s="222" t="s">
        <v>13</v>
      </c>
      <c r="E44" s="222" t="s">
        <v>14</v>
      </c>
      <c r="F44" s="222"/>
      <c r="G44" s="222"/>
      <c r="H44" s="222" t="s">
        <v>15</v>
      </c>
      <c r="I44" s="222" t="s">
        <v>16</v>
      </c>
      <c r="J44" s="16"/>
      <c r="K44" s="9"/>
      <c r="L44" s="9"/>
      <c r="M44" s="9"/>
      <c r="N44" s="9"/>
      <c r="O44" s="9"/>
      <c r="P44" s="9"/>
      <c r="Q44" s="9"/>
      <c r="R44" s="9"/>
      <c r="S44" s="9"/>
      <c r="T44" s="3"/>
      <c r="U44" s="3"/>
      <c r="V44" s="3"/>
      <c r="W44" s="3"/>
      <c r="X44" s="3"/>
      <c r="Y44" s="3"/>
    </row>
    <row r="45" spans="2:25" s="5" customFormat="1" ht="102" customHeight="1">
      <c r="B45" s="200"/>
      <c r="C45" s="222"/>
      <c r="D45" s="222"/>
      <c r="E45" s="84" t="s">
        <v>4</v>
      </c>
      <c r="F45" s="84" t="s">
        <v>122</v>
      </c>
      <c r="G45" s="109" t="s">
        <v>136</v>
      </c>
      <c r="H45" s="222"/>
      <c r="I45" s="222"/>
      <c r="J45" s="16"/>
      <c r="K45" s="9"/>
      <c r="L45" s="9"/>
      <c r="M45" s="9"/>
      <c r="N45" s="9"/>
      <c r="O45" s="9"/>
      <c r="P45" s="9"/>
      <c r="Q45" s="9"/>
      <c r="R45" s="9"/>
      <c r="S45" s="9"/>
      <c r="T45" s="3"/>
      <c r="U45" s="3"/>
      <c r="V45" s="3"/>
      <c r="W45" s="3"/>
      <c r="X45" s="3"/>
      <c r="Y45" s="3"/>
    </row>
    <row r="46" spans="2:25" s="5" customFormat="1" ht="133.5" customHeight="1">
      <c r="B46" s="183" t="s">
        <v>183</v>
      </c>
      <c r="C46" s="18">
        <v>0</v>
      </c>
      <c r="D46" s="18">
        <v>0</v>
      </c>
      <c r="E46" s="19">
        <v>0</v>
      </c>
      <c r="F46" s="18">
        <v>0</v>
      </c>
      <c r="G46" s="18">
        <v>0</v>
      </c>
      <c r="H46" s="139">
        <v>0</v>
      </c>
      <c r="I46" s="139">
        <v>1</v>
      </c>
      <c r="J46" s="16"/>
      <c r="K46" s="9"/>
      <c r="L46" s="9"/>
      <c r="M46" s="9"/>
      <c r="N46" s="9"/>
      <c r="O46" s="9"/>
      <c r="P46" s="9"/>
      <c r="Q46" s="9"/>
      <c r="R46" s="9"/>
      <c r="S46" s="9"/>
      <c r="T46" s="3"/>
      <c r="U46" s="3"/>
      <c r="V46" s="3"/>
      <c r="W46" s="3"/>
      <c r="X46" s="3"/>
      <c r="Y46" s="3"/>
    </row>
    <row r="47" spans="2:25" s="5" customFormat="1" ht="172.5" customHeight="1">
      <c r="B47" s="183" t="s">
        <v>184</v>
      </c>
      <c r="C47" s="18">
        <v>0</v>
      </c>
      <c r="D47" s="18">
        <v>0</v>
      </c>
      <c r="E47" s="19">
        <v>0</v>
      </c>
      <c r="F47" s="18">
        <v>0</v>
      </c>
      <c r="G47" s="18">
        <v>0</v>
      </c>
      <c r="H47" s="139">
        <v>0</v>
      </c>
      <c r="I47" s="139">
        <v>1</v>
      </c>
      <c r="J47" s="16"/>
      <c r="K47" s="9"/>
      <c r="L47" s="9"/>
      <c r="M47" s="9"/>
      <c r="N47" s="9"/>
      <c r="O47" s="9"/>
      <c r="P47" s="9"/>
      <c r="Q47" s="9"/>
      <c r="R47" s="9"/>
      <c r="S47" s="9"/>
      <c r="T47" s="3"/>
      <c r="U47" s="3"/>
      <c r="V47" s="3"/>
      <c r="W47" s="3"/>
      <c r="X47" s="3"/>
      <c r="Y47" s="3"/>
    </row>
    <row r="48" spans="2:25" s="5" customFormat="1" ht="163.5" customHeight="1">
      <c r="B48" s="183" t="s">
        <v>185</v>
      </c>
      <c r="C48" s="18">
        <v>0</v>
      </c>
      <c r="D48" s="18">
        <v>0</v>
      </c>
      <c r="E48" s="19">
        <v>0</v>
      </c>
      <c r="F48" s="18">
        <v>0</v>
      </c>
      <c r="G48" s="18">
        <v>0</v>
      </c>
      <c r="H48" s="139">
        <v>0</v>
      </c>
      <c r="I48" s="139">
        <v>1</v>
      </c>
      <c r="J48" s="16"/>
      <c r="K48" s="9"/>
      <c r="L48" s="9"/>
      <c r="M48" s="9"/>
      <c r="N48" s="9"/>
      <c r="O48" s="9"/>
      <c r="P48" s="9"/>
      <c r="Q48" s="9"/>
      <c r="R48" s="9"/>
      <c r="S48" s="9"/>
      <c r="T48" s="3"/>
      <c r="U48" s="3"/>
      <c r="V48" s="3"/>
      <c r="W48" s="3"/>
      <c r="X48" s="3"/>
      <c r="Y48" s="3"/>
    </row>
    <row r="49" spans="2:25" s="5" customFormat="1" ht="154.5" customHeight="1">
      <c r="B49" s="183" t="s">
        <v>186</v>
      </c>
      <c r="C49" s="18">
        <v>0</v>
      </c>
      <c r="D49" s="18">
        <v>0</v>
      </c>
      <c r="E49" s="19">
        <v>0</v>
      </c>
      <c r="F49" s="18">
        <v>0</v>
      </c>
      <c r="G49" s="18">
        <v>0</v>
      </c>
      <c r="H49" s="139">
        <v>0</v>
      </c>
      <c r="I49" s="139">
        <v>1</v>
      </c>
      <c r="J49" s="16"/>
      <c r="K49" s="9"/>
      <c r="L49" s="9"/>
      <c r="M49" s="9"/>
      <c r="N49" s="9"/>
      <c r="O49" s="9"/>
      <c r="P49" s="9"/>
      <c r="Q49" s="9"/>
      <c r="R49" s="9"/>
      <c r="S49" s="9"/>
      <c r="T49" s="3"/>
      <c r="U49" s="3"/>
      <c r="V49" s="3"/>
      <c r="W49" s="3"/>
      <c r="X49" s="3"/>
      <c r="Y49" s="3"/>
    </row>
    <row r="50" spans="2:25" s="5" customFormat="1" ht="138" customHeight="1">
      <c r="B50" s="183" t="s">
        <v>187</v>
      </c>
      <c r="C50" s="18">
        <v>0</v>
      </c>
      <c r="D50" s="18">
        <v>0</v>
      </c>
      <c r="E50" s="19">
        <v>0</v>
      </c>
      <c r="F50" s="18">
        <v>0</v>
      </c>
      <c r="G50" s="18">
        <v>0</v>
      </c>
      <c r="H50" s="139">
        <v>0</v>
      </c>
      <c r="I50" s="139">
        <v>1</v>
      </c>
      <c r="J50" s="16"/>
      <c r="K50" s="9"/>
      <c r="L50" s="9"/>
      <c r="M50" s="9"/>
      <c r="N50" s="9"/>
      <c r="O50" s="9"/>
      <c r="P50" s="9"/>
      <c r="Q50" s="9"/>
      <c r="R50" s="9"/>
      <c r="S50" s="9"/>
      <c r="T50" s="3"/>
      <c r="U50" s="3"/>
      <c r="V50" s="3"/>
      <c r="W50" s="3"/>
      <c r="X50" s="3"/>
      <c r="Y50" s="3"/>
    </row>
    <row r="51" spans="2:25" s="5" customFormat="1" ht="162" customHeight="1">
      <c r="B51" s="186" t="s">
        <v>188</v>
      </c>
      <c r="C51" s="18">
        <v>0</v>
      </c>
      <c r="D51" s="18">
        <v>0</v>
      </c>
      <c r="E51" s="19">
        <v>0</v>
      </c>
      <c r="F51" s="18">
        <v>0</v>
      </c>
      <c r="G51" s="18">
        <v>0</v>
      </c>
      <c r="H51" s="139">
        <v>0</v>
      </c>
      <c r="I51" s="139">
        <v>0</v>
      </c>
      <c r="J51" s="16"/>
      <c r="K51" s="9"/>
      <c r="L51" s="9"/>
      <c r="M51" s="9"/>
      <c r="N51" s="9"/>
      <c r="O51" s="9"/>
      <c r="P51" s="9"/>
      <c r="Q51" s="9"/>
      <c r="R51" s="9"/>
      <c r="S51" s="9"/>
      <c r="T51" s="3"/>
      <c r="U51" s="3"/>
      <c r="V51" s="3"/>
      <c r="W51" s="3"/>
      <c r="X51" s="3"/>
      <c r="Y51" s="3"/>
    </row>
    <row r="52" spans="2:25" s="5" customFormat="1" ht="21" customHeight="1">
      <c r="B52" s="17" t="s">
        <v>4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143">
        <v>0</v>
      </c>
      <c r="I52" s="143">
        <f>SUM(I46:I51)</f>
        <v>5</v>
      </c>
      <c r="J52" s="16"/>
      <c r="K52" s="9"/>
      <c r="L52" s="9"/>
      <c r="M52" s="9"/>
      <c r="N52" s="9"/>
      <c r="O52" s="9"/>
      <c r="P52" s="9"/>
      <c r="Q52" s="9"/>
      <c r="R52" s="9"/>
      <c r="S52" s="9"/>
      <c r="T52" s="3"/>
      <c r="U52" s="3"/>
      <c r="V52" s="3"/>
      <c r="W52" s="3"/>
      <c r="X52" s="3"/>
      <c r="Y52" s="3"/>
    </row>
    <row r="53" spans="3:25" s="5" customFormat="1" ht="21" customHeight="1">
      <c r="C53" s="21"/>
      <c r="D53" s="21"/>
      <c r="E53" s="21"/>
      <c r="F53" s="14"/>
      <c r="G53" s="15"/>
      <c r="H53" s="16"/>
      <c r="I53" s="3"/>
      <c r="J53" s="16"/>
      <c r="K53" s="9"/>
      <c r="L53" s="9"/>
      <c r="M53" s="9"/>
      <c r="N53" s="9"/>
      <c r="O53" s="9"/>
      <c r="P53" s="9"/>
      <c r="Q53" s="9"/>
      <c r="R53" s="9"/>
      <c r="S53" s="9"/>
      <c r="T53" s="3"/>
      <c r="U53" s="3"/>
      <c r="V53" s="3"/>
      <c r="W53" s="3"/>
      <c r="X53" s="3"/>
      <c r="Y53" s="3"/>
    </row>
    <row r="54" spans="3:27" s="5" customFormat="1" ht="18.75" customHeight="1">
      <c r="C54" s="25"/>
      <c r="D54" s="25"/>
      <c r="E54" s="25"/>
      <c r="F54" s="25"/>
      <c r="G54" s="25"/>
      <c r="H54" s="25"/>
      <c r="I54" s="25"/>
      <c r="J54" s="25"/>
      <c r="K54" s="26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2" s="5" customFormat="1" ht="22.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3"/>
      <c r="V55" s="3"/>
    </row>
    <row r="56" s="3" customFormat="1" ht="16.5">
      <c r="B56" s="3" t="s">
        <v>10</v>
      </c>
    </row>
    <row r="57" spans="2:6" s="3" customFormat="1" ht="41.25" customHeight="1">
      <c r="B57" s="200" t="s">
        <v>1</v>
      </c>
      <c r="C57" s="200" t="s">
        <v>89</v>
      </c>
      <c r="D57" s="200"/>
      <c r="E57" s="200"/>
      <c r="F57" s="200"/>
    </row>
    <row r="58" spans="2:6" s="3" customFormat="1" ht="42" customHeight="1">
      <c r="B58" s="200"/>
      <c r="C58" s="222" t="s">
        <v>4</v>
      </c>
      <c r="D58" s="216" t="s">
        <v>126</v>
      </c>
      <c r="E58" s="218"/>
      <c r="F58" s="222" t="s">
        <v>97</v>
      </c>
    </row>
    <row r="59" spans="2:6" s="3" customFormat="1" ht="153" customHeight="1">
      <c r="B59" s="200"/>
      <c r="C59" s="222"/>
      <c r="D59" s="84" t="s">
        <v>127</v>
      </c>
      <c r="E59" s="109" t="s">
        <v>136</v>
      </c>
      <c r="F59" s="222"/>
    </row>
    <row r="60" spans="2:6" s="3" customFormat="1" ht="110.25">
      <c r="B60" s="183" t="s">
        <v>183</v>
      </c>
      <c r="C60" s="160">
        <v>3</v>
      </c>
      <c r="D60" s="180">
        <v>0</v>
      </c>
      <c r="E60" s="180">
        <v>0</v>
      </c>
      <c r="F60" s="160">
        <v>3</v>
      </c>
    </row>
    <row r="61" spans="2:6" s="3" customFormat="1" ht="141.75">
      <c r="B61" s="183" t="s">
        <v>184</v>
      </c>
      <c r="C61" s="160">
        <v>1</v>
      </c>
      <c r="D61" s="180">
        <v>0</v>
      </c>
      <c r="E61" s="180">
        <v>0</v>
      </c>
      <c r="F61" s="160">
        <v>1</v>
      </c>
    </row>
    <row r="62" spans="2:6" s="3" customFormat="1" ht="141.75">
      <c r="B62" s="183" t="s">
        <v>185</v>
      </c>
      <c r="C62" s="160">
        <v>1</v>
      </c>
      <c r="D62" s="180">
        <v>0</v>
      </c>
      <c r="E62" s="180">
        <v>0</v>
      </c>
      <c r="F62" s="160">
        <v>1</v>
      </c>
    </row>
    <row r="63" spans="2:6" s="3" customFormat="1" ht="141.75">
      <c r="B63" s="183" t="s">
        <v>186</v>
      </c>
      <c r="C63" s="160">
        <v>1</v>
      </c>
      <c r="D63" s="180">
        <v>0</v>
      </c>
      <c r="E63" s="180">
        <v>0</v>
      </c>
      <c r="F63" s="160">
        <v>1</v>
      </c>
    </row>
    <row r="64" spans="2:6" s="3" customFormat="1" ht="141.75">
      <c r="B64" s="183" t="s">
        <v>187</v>
      </c>
      <c r="C64" s="160">
        <v>1</v>
      </c>
      <c r="D64" s="180">
        <v>0</v>
      </c>
      <c r="E64" s="180">
        <v>0</v>
      </c>
      <c r="F64" s="160">
        <v>1</v>
      </c>
    </row>
    <row r="65" spans="2:6" s="3" customFormat="1" ht="141.75">
      <c r="B65" s="186" t="s">
        <v>188</v>
      </c>
      <c r="C65" s="121">
        <f>C175</f>
        <v>0</v>
      </c>
      <c r="D65" s="180">
        <v>0</v>
      </c>
      <c r="E65" s="180">
        <v>0</v>
      </c>
      <c r="F65" s="121">
        <f>F175</f>
        <v>0</v>
      </c>
    </row>
    <row r="66" spans="2:6" s="3" customFormat="1" ht="16.5">
      <c r="B66" s="33" t="s">
        <v>4</v>
      </c>
      <c r="C66" s="153">
        <f>SUM(C60:C65)</f>
        <v>7</v>
      </c>
      <c r="D66" s="180">
        <v>0</v>
      </c>
      <c r="E66" s="180">
        <v>0</v>
      </c>
      <c r="F66" s="150">
        <f>SUM(F60:F65)</f>
        <v>7</v>
      </c>
    </row>
    <row r="67" s="3" customFormat="1" ht="16.5"/>
    <row r="68" spans="2:7" s="3" customFormat="1" ht="25.5" customHeight="1">
      <c r="B68" s="85" t="s">
        <v>90</v>
      </c>
      <c r="C68" s="85"/>
      <c r="D68" s="85"/>
      <c r="E68" s="85"/>
      <c r="F68" s="85"/>
      <c r="G68" s="85"/>
    </row>
    <row r="69" spans="2:7" s="3" customFormat="1" ht="16.5" customHeight="1">
      <c r="B69" s="85"/>
      <c r="C69" s="85"/>
      <c r="D69" s="85"/>
      <c r="E69" s="85"/>
      <c r="F69" s="85"/>
      <c r="G69" s="85"/>
    </row>
    <row r="70" spans="2:7" s="3" customFormat="1" ht="27" customHeight="1">
      <c r="B70" s="85" t="s">
        <v>79</v>
      </c>
      <c r="C70" s="85"/>
      <c r="D70" s="85"/>
      <c r="E70" s="85"/>
      <c r="F70" s="85"/>
      <c r="G70" s="85"/>
    </row>
    <row r="71" spans="2:7" s="3" customFormat="1" ht="39" customHeight="1">
      <c r="B71" s="213" t="s">
        <v>1</v>
      </c>
      <c r="C71" s="234" t="s">
        <v>62</v>
      </c>
      <c r="D71" s="234"/>
      <c r="E71" s="234"/>
      <c r="F71" s="234"/>
      <c r="G71" s="85"/>
    </row>
    <row r="72" spans="2:20" s="3" customFormat="1" ht="24.75" customHeight="1">
      <c r="B72" s="213"/>
      <c r="C72" s="198" t="s">
        <v>63</v>
      </c>
      <c r="D72" s="232" t="s">
        <v>64</v>
      </c>
      <c r="E72" s="232"/>
      <c r="F72" s="232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2:20" s="3" customFormat="1" ht="409.5" customHeight="1">
      <c r="B73" s="213"/>
      <c r="C73" s="198"/>
      <c r="D73" s="106" t="s">
        <v>65</v>
      </c>
      <c r="E73" s="106" t="s">
        <v>66</v>
      </c>
      <c r="F73" s="106" t="s">
        <v>67</v>
      </c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2:20" s="3" customFormat="1" ht="127.5" customHeight="1">
      <c r="B74" s="193" t="s">
        <v>183</v>
      </c>
      <c r="C74" s="195">
        <v>4</v>
      </c>
      <c r="D74" s="195">
        <v>4</v>
      </c>
      <c r="E74" s="195">
        <v>4</v>
      </c>
      <c r="F74" s="195">
        <v>4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2:20" s="3" customFormat="1" ht="139.5" customHeight="1">
      <c r="B75" s="193" t="s">
        <v>184</v>
      </c>
      <c r="C75" s="195">
        <v>4</v>
      </c>
      <c r="D75" s="195">
        <v>4</v>
      </c>
      <c r="E75" s="195">
        <v>4</v>
      </c>
      <c r="F75" s="195">
        <v>4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</row>
    <row r="76" spans="2:20" s="3" customFormat="1" ht="103.5" customHeight="1">
      <c r="B76" s="193" t="s">
        <v>185</v>
      </c>
      <c r="C76" s="195">
        <v>4</v>
      </c>
      <c r="D76" s="195">
        <v>4</v>
      </c>
      <c r="E76" s="195">
        <v>4</v>
      </c>
      <c r="F76" s="195">
        <v>4</v>
      </c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</row>
    <row r="77" spans="2:20" s="3" customFormat="1" ht="169.5" customHeight="1">
      <c r="B77" s="193" t="s">
        <v>186</v>
      </c>
      <c r="C77" s="195">
        <v>4</v>
      </c>
      <c r="D77" s="195">
        <v>4</v>
      </c>
      <c r="E77" s="195">
        <v>4</v>
      </c>
      <c r="F77" s="195">
        <v>4</v>
      </c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</row>
    <row r="78" spans="2:20" s="3" customFormat="1" ht="169.5" customHeight="1">
      <c r="B78" s="193" t="s">
        <v>187</v>
      </c>
      <c r="C78" s="195">
        <v>4</v>
      </c>
      <c r="D78" s="195">
        <v>4</v>
      </c>
      <c r="E78" s="195">
        <v>4</v>
      </c>
      <c r="F78" s="195">
        <v>4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</row>
    <row r="79" spans="2:20" s="3" customFormat="1" ht="162" customHeight="1">
      <c r="B79" s="194" t="s">
        <v>188</v>
      </c>
      <c r="C79" s="195">
        <v>0</v>
      </c>
      <c r="D79" s="195">
        <v>0</v>
      </c>
      <c r="E79" s="195">
        <v>0</v>
      </c>
      <c r="F79" s="195">
        <v>0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</row>
    <row r="80" spans="2:20" s="3" customFormat="1" ht="30" customHeight="1">
      <c r="B80" s="146" t="s">
        <v>4</v>
      </c>
      <c r="C80" s="8"/>
      <c r="D80" s="8"/>
      <c r="E80" s="8"/>
      <c r="F80" s="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</row>
    <row r="81" spans="2:11" s="3" customFormat="1" ht="26.25" customHeight="1">
      <c r="B81" s="85"/>
      <c r="C81" s="85"/>
      <c r="D81" s="85"/>
      <c r="E81" s="85"/>
      <c r="F81" s="85"/>
      <c r="G81" s="85"/>
      <c r="H81" s="85"/>
      <c r="I81" s="85"/>
      <c r="J81" s="85"/>
      <c r="K81" s="85"/>
    </row>
    <row r="82" spans="2:5" s="3" customFormat="1" ht="21" customHeight="1">
      <c r="B82" s="107"/>
      <c r="C82" s="107"/>
      <c r="D82" s="107"/>
      <c r="E82" s="107"/>
    </row>
    <row r="83" s="3" customFormat="1" ht="21" customHeight="1"/>
    <row r="84" spans="2:27" s="5" customFormat="1" ht="18" customHeight="1">
      <c r="B84" s="3" t="s">
        <v>17</v>
      </c>
      <c r="C84" s="3"/>
      <c r="D84" s="3"/>
      <c r="E84" s="12"/>
      <c r="F84" s="12"/>
      <c r="G84" s="12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3"/>
      <c r="V84" s="3"/>
      <c r="W84" s="3"/>
      <c r="X84" s="3"/>
      <c r="Y84" s="3"/>
      <c r="Z84" s="3"/>
      <c r="AA84" s="3"/>
    </row>
    <row r="85" spans="2:27" s="5" customFormat="1" ht="50.25" customHeight="1">
      <c r="B85" s="200" t="s">
        <v>1</v>
      </c>
      <c r="C85" s="213" t="s">
        <v>130</v>
      </c>
      <c r="D85" s="214"/>
      <c r="E85" s="214"/>
      <c r="F85" s="214"/>
      <c r="G85" s="214"/>
      <c r="H85" s="214"/>
      <c r="I85" s="21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3"/>
      <c r="V85" s="3"/>
      <c r="W85" s="3"/>
      <c r="X85" s="3"/>
      <c r="Y85" s="3"/>
      <c r="Z85" s="3"/>
      <c r="AA85" s="3"/>
    </row>
    <row r="86" spans="2:27" s="5" customFormat="1" ht="38.25" customHeight="1">
      <c r="B86" s="200"/>
      <c r="C86" s="222" t="s">
        <v>75</v>
      </c>
      <c r="D86" s="222"/>
      <c r="E86" s="222"/>
      <c r="F86" s="222"/>
      <c r="G86" s="216" t="s">
        <v>76</v>
      </c>
      <c r="H86" s="217"/>
      <c r="I86" s="218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3"/>
      <c r="V86" s="3"/>
      <c r="W86" s="3"/>
      <c r="X86" s="3"/>
      <c r="Y86" s="3"/>
      <c r="Z86" s="3"/>
      <c r="AA86" s="3"/>
    </row>
    <row r="87" spans="2:27" s="5" customFormat="1" ht="26.25" customHeight="1">
      <c r="B87" s="200"/>
      <c r="C87" s="222" t="s">
        <v>86</v>
      </c>
      <c r="D87" s="222"/>
      <c r="E87" s="222"/>
      <c r="F87" s="222"/>
      <c r="G87" s="229" t="s">
        <v>32</v>
      </c>
      <c r="H87" s="229" t="s">
        <v>33</v>
      </c>
      <c r="I87" s="229" t="s">
        <v>34</v>
      </c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3"/>
      <c r="V87" s="3"/>
      <c r="W87" s="3"/>
      <c r="X87" s="3"/>
      <c r="Y87" s="3"/>
      <c r="Z87" s="3"/>
      <c r="AA87" s="3"/>
    </row>
    <row r="88" spans="2:27" s="5" customFormat="1" ht="168.75" customHeight="1">
      <c r="B88" s="200"/>
      <c r="C88" s="100" t="s">
        <v>71</v>
      </c>
      <c r="D88" s="100" t="s">
        <v>72</v>
      </c>
      <c r="E88" s="100" t="s">
        <v>73</v>
      </c>
      <c r="F88" s="100" t="s">
        <v>74</v>
      </c>
      <c r="G88" s="230"/>
      <c r="H88" s="230"/>
      <c r="I88" s="230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3"/>
      <c r="V88" s="3"/>
      <c r="W88" s="3"/>
      <c r="X88" s="3"/>
      <c r="Y88" s="3"/>
      <c r="Z88" s="3"/>
      <c r="AA88" s="3"/>
    </row>
    <row r="89" spans="2:27" s="5" customFormat="1" ht="133.5" customHeight="1">
      <c r="B89" s="183" t="s">
        <v>183</v>
      </c>
      <c r="C89" s="160">
        <v>3</v>
      </c>
      <c r="D89" s="34">
        <v>0</v>
      </c>
      <c r="E89" s="34">
        <v>0</v>
      </c>
      <c r="F89" s="34">
        <v>0</v>
      </c>
      <c r="G89" s="150">
        <v>1</v>
      </c>
      <c r="H89" s="150">
        <v>1</v>
      </c>
      <c r="I89" s="150">
        <v>1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s="5" customFormat="1" ht="159" customHeight="1">
      <c r="B90" s="183" t="s">
        <v>184</v>
      </c>
      <c r="C90" s="160">
        <v>1</v>
      </c>
      <c r="D90" s="34">
        <v>0</v>
      </c>
      <c r="E90" s="34">
        <v>0</v>
      </c>
      <c r="F90" s="34">
        <v>0</v>
      </c>
      <c r="G90" s="150">
        <v>0</v>
      </c>
      <c r="H90" s="34">
        <v>0</v>
      </c>
      <c r="I90" s="150">
        <v>0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s="5" customFormat="1" ht="150" customHeight="1">
      <c r="B91" s="183" t="s">
        <v>185</v>
      </c>
      <c r="C91" s="160">
        <v>2</v>
      </c>
      <c r="D91" s="34">
        <v>0</v>
      </c>
      <c r="E91" s="34">
        <v>0</v>
      </c>
      <c r="F91" s="34">
        <v>0</v>
      </c>
      <c r="G91" s="150">
        <v>0</v>
      </c>
      <c r="H91" s="34">
        <v>0</v>
      </c>
      <c r="I91" s="150"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s="5" customFormat="1" ht="157.5" customHeight="1">
      <c r="B92" s="183" t="s">
        <v>186</v>
      </c>
      <c r="C92" s="160">
        <v>2</v>
      </c>
      <c r="D92" s="34">
        <v>0</v>
      </c>
      <c r="E92" s="34">
        <v>0</v>
      </c>
      <c r="F92" s="34">
        <v>0</v>
      </c>
      <c r="G92" s="150">
        <v>0</v>
      </c>
      <c r="H92" s="34">
        <v>0</v>
      </c>
      <c r="I92" s="150"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s="5" customFormat="1" ht="159" customHeight="1">
      <c r="B93" s="183" t="s">
        <v>187</v>
      </c>
      <c r="C93" s="160">
        <v>1</v>
      </c>
      <c r="D93" s="34">
        <v>0</v>
      </c>
      <c r="E93" s="34">
        <v>0</v>
      </c>
      <c r="F93" s="34">
        <v>0</v>
      </c>
      <c r="G93" s="150">
        <v>0</v>
      </c>
      <c r="H93" s="150"/>
      <c r="I93" s="150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s="5" customFormat="1" ht="156" customHeight="1">
      <c r="B94" s="186" t="s">
        <v>188</v>
      </c>
      <c r="C94" s="121">
        <v>1</v>
      </c>
      <c r="D94" s="34">
        <v>0</v>
      </c>
      <c r="E94" s="34">
        <v>0</v>
      </c>
      <c r="F94" s="34">
        <v>0</v>
      </c>
      <c r="G94" s="150">
        <v>0</v>
      </c>
      <c r="H94" s="34">
        <v>0</v>
      </c>
      <c r="I94" s="150">
        <v>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s="5" customFormat="1" ht="31.5" customHeight="1">
      <c r="B95" s="33" t="s">
        <v>4</v>
      </c>
      <c r="C95" s="34">
        <f aca="true" t="shared" si="1" ref="C95:I95">SUM(C89:C94)</f>
        <v>10</v>
      </c>
      <c r="D95" s="34">
        <f t="shared" si="1"/>
        <v>0</v>
      </c>
      <c r="E95" s="34">
        <f t="shared" si="1"/>
        <v>0</v>
      </c>
      <c r="F95" s="34">
        <f t="shared" si="1"/>
        <v>0</v>
      </c>
      <c r="G95" s="34">
        <f t="shared" si="1"/>
        <v>1</v>
      </c>
      <c r="H95" s="35">
        <f t="shared" si="1"/>
        <v>1</v>
      </c>
      <c r="I95" s="35">
        <f t="shared" si="1"/>
        <v>1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s="5" customFormat="1" ht="18.75" customHeight="1">
      <c r="B96" s="88"/>
      <c r="C96" s="21"/>
      <c r="D96" s="21"/>
      <c r="E96" s="21"/>
      <c r="F96" s="21"/>
      <c r="G96" s="21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6" s="5" customFormat="1" ht="20.25" customHeight="1">
      <c r="B97" s="3"/>
      <c r="D97" s="12"/>
      <c r="E97" s="12"/>
      <c r="F97" s="12"/>
      <c r="G97" s="1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7" s="5" customFormat="1" ht="15.75" customHeight="1">
      <c r="B98" s="3" t="s">
        <v>80</v>
      </c>
      <c r="C98" s="3"/>
      <c r="D98" s="3"/>
      <c r="E98" s="50"/>
      <c r="F98" s="50"/>
      <c r="G98" s="50"/>
      <c r="H98" s="21"/>
      <c r="I98" s="47"/>
      <c r="J98" s="48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s="5" customFormat="1" ht="54" customHeight="1">
      <c r="B99" s="213" t="s">
        <v>1</v>
      </c>
      <c r="C99" s="200" t="s">
        <v>35</v>
      </c>
      <c r="D99" s="200"/>
      <c r="E99" s="200"/>
      <c r="F99" s="200"/>
      <c r="G99" s="200"/>
      <c r="H99" s="197" t="s">
        <v>139</v>
      </c>
      <c r="I99" s="197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3"/>
      <c r="V99" s="3"/>
      <c r="W99" s="3"/>
      <c r="X99" s="3"/>
      <c r="Y99" s="3"/>
      <c r="Z99" s="3"/>
      <c r="AA99" s="3"/>
    </row>
    <row r="100" spans="2:27" s="5" customFormat="1" ht="61.5" customHeight="1">
      <c r="B100" s="213"/>
      <c r="C100" s="222" t="s">
        <v>36</v>
      </c>
      <c r="D100" s="222" t="s">
        <v>37</v>
      </c>
      <c r="E100" s="222" t="s">
        <v>38</v>
      </c>
      <c r="F100" s="222" t="s">
        <v>39</v>
      </c>
      <c r="G100" s="222" t="s">
        <v>40</v>
      </c>
      <c r="H100" s="222" t="s">
        <v>131</v>
      </c>
      <c r="I100" s="222" t="s">
        <v>132</v>
      </c>
      <c r="J100" s="102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3"/>
      <c r="V100" s="3"/>
      <c r="W100" s="3"/>
      <c r="X100" s="3"/>
      <c r="Y100" s="3"/>
      <c r="Z100" s="3"/>
      <c r="AA100" s="3"/>
    </row>
    <row r="101" spans="2:27" s="5" customFormat="1" ht="84.75" customHeight="1">
      <c r="B101" s="213"/>
      <c r="C101" s="222"/>
      <c r="D101" s="222"/>
      <c r="E101" s="222"/>
      <c r="F101" s="222"/>
      <c r="G101" s="222"/>
      <c r="H101" s="222"/>
      <c r="I101" s="222"/>
      <c r="J101" s="4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s="5" customFormat="1" ht="132.75" customHeight="1">
      <c r="B102" s="193" t="s">
        <v>183</v>
      </c>
      <c r="C102" s="135">
        <v>0</v>
      </c>
      <c r="D102" s="135">
        <v>0</v>
      </c>
      <c r="E102" s="135">
        <v>1</v>
      </c>
      <c r="F102" s="135">
        <v>0</v>
      </c>
      <c r="G102" s="135">
        <v>1</v>
      </c>
      <c r="H102" s="153">
        <v>0</v>
      </c>
      <c r="I102" s="153">
        <v>0</v>
      </c>
      <c r="J102" s="4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s="5" customFormat="1" ht="117.75" customHeight="1">
      <c r="B103" s="193" t="s">
        <v>184</v>
      </c>
      <c r="C103" s="135">
        <v>0</v>
      </c>
      <c r="D103" s="135">
        <v>0</v>
      </c>
      <c r="E103" s="135">
        <v>1</v>
      </c>
      <c r="F103" s="135">
        <v>0</v>
      </c>
      <c r="G103" s="135">
        <v>1</v>
      </c>
      <c r="H103" s="153">
        <v>0</v>
      </c>
      <c r="I103" s="153">
        <v>0</v>
      </c>
      <c r="J103" s="4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s="5" customFormat="1" ht="150.75" customHeight="1">
      <c r="B104" s="193" t="s">
        <v>185</v>
      </c>
      <c r="C104" s="135">
        <v>0</v>
      </c>
      <c r="D104" s="135">
        <v>0</v>
      </c>
      <c r="E104" s="135">
        <v>0</v>
      </c>
      <c r="F104" s="135">
        <v>0</v>
      </c>
      <c r="G104" s="135">
        <v>1</v>
      </c>
      <c r="H104" s="153">
        <v>0</v>
      </c>
      <c r="I104" s="153">
        <v>0</v>
      </c>
      <c r="J104" s="4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s="5" customFormat="1" ht="150.75" customHeight="1">
      <c r="B105" s="193" t="s">
        <v>186</v>
      </c>
      <c r="C105" s="135">
        <v>0</v>
      </c>
      <c r="D105" s="135">
        <v>0</v>
      </c>
      <c r="E105" s="135">
        <v>0</v>
      </c>
      <c r="F105" s="135">
        <v>1</v>
      </c>
      <c r="G105" s="135">
        <v>0</v>
      </c>
      <c r="H105" s="153">
        <v>0</v>
      </c>
      <c r="I105" s="153">
        <v>0</v>
      </c>
      <c r="J105" s="4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s="5" customFormat="1" ht="152.25" customHeight="1">
      <c r="B106" s="193" t="s">
        <v>187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53">
        <v>0</v>
      </c>
      <c r="I106" s="153">
        <v>0</v>
      </c>
      <c r="J106" s="4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s="5" customFormat="1" ht="152.25" customHeight="1">
      <c r="B107" s="194" t="s">
        <v>188</v>
      </c>
      <c r="C107" s="34">
        <v>0</v>
      </c>
      <c r="D107" s="34">
        <v>0</v>
      </c>
      <c r="E107" s="34">
        <v>0</v>
      </c>
      <c r="F107" s="34">
        <v>1</v>
      </c>
      <c r="G107" s="34">
        <v>0</v>
      </c>
      <c r="H107" s="153">
        <v>0</v>
      </c>
      <c r="I107" s="153">
        <v>0</v>
      </c>
      <c r="J107" s="4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s="5" customFormat="1" ht="17.25" customHeight="1">
      <c r="B108" s="151" t="s">
        <v>4</v>
      </c>
      <c r="C108" s="34">
        <f aca="true" t="shared" si="2" ref="C108:I108">SUM(C102:C107)</f>
        <v>0</v>
      </c>
      <c r="D108" s="34">
        <f t="shared" si="2"/>
        <v>0</v>
      </c>
      <c r="E108" s="34">
        <f t="shared" si="2"/>
        <v>2</v>
      </c>
      <c r="F108" s="34">
        <f t="shared" si="2"/>
        <v>2</v>
      </c>
      <c r="G108" s="34">
        <f t="shared" si="2"/>
        <v>3</v>
      </c>
      <c r="H108" s="101">
        <f t="shared" si="2"/>
        <v>0</v>
      </c>
      <c r="I108" s="153">
        <f t="shared" si="2"/>
        <v>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s="5" customFormat="1" ht="17.25" customHeight="1">
      <c r="B109" s="88"/>
      <c r="C109" s="21"/>
      <c r="D109" s="21"/>
      <c r="E109" s="21"/>
      <c r="F109" s="21"/>
      <c r="G109" s="21"/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3:27" s="5" customFormat="1" ht="27" customHeight="1">
      <c r="C110" s="3"/>
      <c r="D110" s="3"/>
      <c r="E110" s="3"/>
      <c r="F110" s="3"/>
      <c r="G110" s="3"/>
      <c r="H110" s="52"/>
      <c r="I110" s="53"/>
      <c r="J110" s="3"/>
      <c r="K110" s="3"/>
      <c r="L110" s="51"/>
      <c r="M110" s="51"/>
      <c r="N110" s="51"/>
      <c r="O110" s="51"/>
      <c r="P110" s="51"/>
      <c r="Q110" s="51"/>
      <c r="R110" s="51"/>
      <c r="S110" s="51"/>
      <c r="T110" s="51"/>
      <c r="U110" s="3"/>
      <c r="V110" s="3"/>
      <c r="W110" s="3"/>
      <c r="X110" s="3"/>
      <c r="Y110" s="3"/>
      <c r="Z110" s="3"/>
      <c r="AA110" s="3"/>
    </row>
    <row r="111" spans="2:20" s="3" customFormat="1" ht="30.75" customHeight="1">
      <c r="B111" s="3" t="s">
        <v>21</v>
      </c>
      <c r="D111" s="9"/>
      <c r="E111" s="47"/>
      <c r="F111" s="12"/>
      <c r="G111" s="12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</row>
    <row r="112" spans="2:20" s="3" customFormat="1" ht="64.5" customHeight="1">
      <c r="B112" s="235" t="s">
        <v>1</v>
      </c>
      <c r="C112" s="222" t="s">
        <v>128</v>
      </c>
      <c r="D112" s="2"/>
      <c r="E112" s="2"/>
      <c r="F112" s="2"/>
      <c r="G112" s="2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2:6" s="3" customFormat="1" ht="51.75" customHeight="1">
      <c r="B113" s="243"/>
      <c r="C113" s="222"/>
      <c r="D113" s="89"/>
      <c r="E113" s="89"/>
      <c r="F113" s="9"/>
    </row>
    <row r="114" spans="2:5" s="3" customFormat="1" ht="110.25">
      <c r="B114" s="193" t="s">
        <v>183</v>
      </c>
      <c r="C114" s="121">
        <v>74</v>
      </c>
      <c r="D114" s="104"/>
      <c r="E114" s="104"/>
    </row>
    <row r="115" spans="2:5" s="3" customFormat="1" ht="141.75">
      <c r="B115" s="193" t="s">
        <v>184</v>
      </c>
      <c r="C115" s="121">
        <v>50</v>
      </c>
      <c r="D115" s="104"/>
      <c r="E115" s="104"/>
    </row>
    <row r="116" spans="2:5" s="3" customFormat="1" ht="141.75">
      <c r="B116" s="193" t="s">
        <v>185</v>
      </c>
      <c r="C116" s="121">
        <v>63</v>
      </c>
      <c r="D116" s="104"/>
      <c r="E116" s="104"/>
    </row>
    <row r="117" spans="2:5" s="3" customFormat="1" ht="141.75">
      <c r="B117" s="193" t="s">
        <v>186</v>
      </c>
      <c r="C117" s="121">
        <v>15</v>
      </c>
      <c r="D117" s="104"/>
      <c r="E117" s="104"/>
    </row>
    <row r="118" spans="2:5" s="3" customFormat="1" ht="141.75">
      <c r="B118" s="193" t="s">
        <v>187</v>
      </c>
      <c r="C118" s="121">
        <v>21</v>
      </c>
      <c r="D118" s="104"/>
      <c r="E118" s="104"/>
    </row>
    <row r="119" spans="2:5" s="3" customFormat="1" ht="141.75">
      <c r="B119" s="194" t="s">
        <v>188</v>
      </c>
      <c r="C119" s="162">
        <v>13</v>
      </c>
      <c r="D119" s="104"/>
      <c r="E119" s="104"/>
    </row>
    <row r="120" spans="2:5" s="3" customFormat="1" ht="16.5">
      <c r="B120" s="10" t="s">
        <v>4</v>
      </c>
      <c r="C120" s="181">
        <f>SUM(C114:C119)</f>
        <v>236</v>
      </c>
      <c r="D120" s="25"/>
      <c r="E120" s="25"/>
    </row>
    <row r="121" spans="2:5" s="3" customFormat="1" ht="16.5">
      <c r="B121" s="69"/>
      <c r="C121" s="25"/>
      <c r="D121" s="25"/>
      <c r="E121" s="25"/>
    </row>
    <row r="122" spans="2:7" s="3" customFormat="1" ht="16.5">
      <c r="B122" s="1"/>
      <c r="C122" s="1"/>
      <c r="D122" s="1"/>
      <c r="E122" s="1"/>
      <c r="F122" s="1"/>
      <c r="G122" s="1"/>
    </row>
  </sheetData>
  <sheetProtection insertColumns="0" insertRows="0" deleteColumns="0" deleteRows="0"/>
  <mergeCells count="63">
    <mergeCell ref="B2:J2"/>
    <mergeCell ref="C71:F71"/>
    <mergeCell ref="C72:C73"/>
    <mergeCell ref="D72:F72"/>
    <mergeCell ref="B112:B113"/>
    <mergeCell ref="C112:C113"/>
    <mergeCell ref="B99:B101"/>
    <mergeCell ref="C99:G99"/>
    <mergeCell ref="C100:C101"/>
    <mergeCell ref="D100:D101"/>
    <mergeCell ref="E100:E101"/>
    <mergeCell ref="F100:F101"/>
    <mergeCell ref="G100:G101"/>
    <mergeCell ref="B85:B88"/>
    <mergeCell ref="C85:I85"/>
    <mergeCell ref="C86:F86"/>
    <mergeCell ref="G86:I86"/>
    <mergeCell ref="C87:F87"/>
    <mergeCell ref="G87:G88"/>
    <mergeCell ref="H87:H88"/>
    <mergeCell ref="I87:I88"/>
    <mergeCell ref="B57:B59"/>
    <mergeCell ref="C57:F57"/>
    <mergeCell ref="C58:C59"/>
    <mergeCell ref="D58:E58"/>
    <mergeCell ref="F58:F59"/>
    <mergeCell ref="B71:B73"/>
    <mergeCell ref="B43:B45"/>
    <mergeCell ref="C43:I43"/>
    <mergeCell ref="C44:C45"/>
    <mergeCell ref="D44:D45"/>
    <mergeCell ref="E44:G44"/>
    <mergeCell ref="H20:H21"/>
    <mergeCell ref="H44:H45"/>
    <mergeCell ref="I44:I45"/>
    <mergeCell ref="B32:B34"/>
    <mergeCell ref="C32:E32"/>
    <mergeCell ref="F32:F34"/>
    <mergeCell ref="C33:D33"/>
    <mergeCell ref="E33:E34"/>
    <mergeCell ref="B16:G16"/>
    <mergeCell ref="B19:B21"/>
    <mergeCell ref="C19:H19"/>
    <mergeCell ref="C20:E20"/>
    <mergeCell ref="F20:F21"/>
    <mergeCell ref="G20:G21"/>
    <mergeCell ref="R6:S7"/>
    <mergeCell ref="T6:T7"/>
    <mergeCell ref="U6:V7"/>
    <mergeCell ref="H7:J7"/>
    <mergeCell ref="K7:M7"/>
    <mergeCell ref="N7:P7"/>
    <mergeCell ref="Q7:Q8"/>
    <mergeCell ref="H99:I99"/>
    <mergeCell ref="H100:H101"/>
    <mergeCell ref="I100:I101"/>
    <mergeCell ref="B3:O3"/>
    <mergeCell ref="B5:B8"/>
    <mergeCell ref="C5:V5"/>
    <mergeCell ref="C6:C8"/>
    <mergeCell ref="D6:D8"/>
    <mergeCell ref="E6:G7"/>
    <mergeCell ref="H6:Q6"/>
  </mergeCells>
  <printOptions/>
  <pageMargins left="0.15748031496062992" right="0.1968503937007874" top="0.5118110236220472" bottom="0.2362204724409449" header="0.5118110236220472" footer="0.2362204724409449"/>
  <pageSetup fitToHeight="5" fitToWidth="1" horizontalDpi="600" verticalDpi="600" orientation="landscape" paperSize="9" scale="24" r:id="rId2"/>
  <rowBreaks count="3" manualBreakCount="3">
    <brk id="73" max="255" man="1"/>
    <brk id="88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</cp:lastModifiedBy>
  <cp:lastPrinted>2018-11-15T08:53:31Z</cp:lastPrinted>
  <dcterms:created xsi:type="dcterms:W3CDTF">2017-11-24T14:02:53Z</dcterms:created>
  <dcterms:modified xsi:type="dcterms:W3CDTF">2019-06-04T11:42:43Z</dcterms:modified>
  <cp:category/>
  <cp:version/>
  <cp:contentType/>
  <cp:contentStatus/>
</cp:coreProperties>
</file>