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55" activeTab="3"/>
  </bookViews>
  <sheets>
    <sheet name="МОО" sheetId="1" r:id="rId1"/>
    <sheet name="ДОО" sheetId="2" r:id="rId2"/>
    <sheet name="ДОП" sheetId="3" r:id="rId3"/>
    <sheet name="Список реорганизованных ОО" sheetId="4" r:id="rId4"/>
  </sheets>
  <definedNames>
    <definedName name="_xlnm.Print_Area" localSheetId="1">'ДОО'!$A$1:$Z$120</definedName>
    <definedName name="_xlnm.Print_Area" localSheetId="2">'ДОП'!$A$1:$U$78</definedName>
  </definedNames>
  <calcPr fullCalcOnLoad="1"/>
</workbook>
</file>

<file path=xl/sharedStrings.xml><?xml version="1.0" encoding="utf-8"?>
<sst xmlns="http://schemas.openxmlformats.org/spreadsheetml/2006/main" count="791" uniqueCount="232">
  <si>
    <t>Таблица 1</t>
  </si>
  <si>
    <t>Наименование организации</t>
  </si>
  <si>
    <t>Всего</t>
  </si>
  <si>
    <t>Таблица 3</t>
  </si>
  <si>
    <t>Количество списанных компьютеров</t>
  </si>
  <si>
    <t>Таблица 5</t>
  </si>
  <si>
    <t>Число ЛВС в образовательной организации *</t>
  </si>
  <si>
    <t xml:space="preserve">Число ЛВС, подключенных к Интернет </t>
  </si>
  <si>
    <t xml:space="preserve">Количество компьютеров, находящихся в составе  ЛВС </t>
  </si>
  <si>
    <t>Таблица 7</t>
  </si>
  <si>
    <t>Таблица 9</t>
  </si>
  <si>
    <t>из них</t>
  </si>
  <si>
    <t>Таблица 11</t>
  </si>
  <si>
    <t>Информация о числе кабинетов основ информатики и вычислительной техники  (юридические лица и филиалы)</t>
  </si>
  <si>
    <t>всего</t>
  </si>
  <si>
    <t>Таблица 15</t>
  </si>
  <si>
    <t>Информация о количестве классных комнат * (юридические лица и филиалы)</t>
  </si>
  <si>
    <t>Наличие нормативно закрепленного перечня сведений о своей деятельности на официальном сайте (есть-1,нет-0) **</t>
  </si>
  <si>
    <t>Наличие данных об организации на сайте bus-gov.ru (есть-1,нет-0)</t>
  </si>
  <si>
    <t>Информация о численности организационной техники  (юридические лица и филиалы) *</t>
  </si>
  <si>
    <t>Количество интерактивных досок</t>
  </si>
  <si>
    <t>Количество сканеров</t>
  </si>
  <si>
    <t>Количество проекторов</t>
  </si>
  <si>
    <t>Количество принтеров</t>
  </si>
  <si>
    <t>Количество МФУ</t>
  </si>
  <si>
    <t xml:space="preserve">Число мобильных классов  </t>
  </si>
  <si>
    <t>Количество рабочих мест в мобильных классах</t>
  </si>
  <si>
    <t>Программы компьютерного тестирования (столбец 2)</t>
  </si>
  <si>
    <t>Электронные версии справочников, энциклопедий, словарей и т.п. (столбец 3)</t>
  </si>
  <si>
    <t>Электронная библиотека (столбец 6)</t>
  </si>
  <si>
    <t>Электронный журнал, электронный дневник (столбец 7)</t>
  </si>
  <si>
    <t>Электронные справочно-правовые системы (столбец 8)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</si>
  <si>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 (столбец 9)</t>
  </si>
  <si>
    <t>Средства контент-фильтрации доступа к Интернету (столбец 11)</t>
  </si>
  <si>
    <t>Другие специальные программные средства (столбец 12)</t>
  </si>
  <si>
    <t>Реализация образовательных программ с применением электронного обучения, дистанционных образовательных технологий  (Код: да - 1, нет - 0) (юридические лица и филиалы)</t>
  </si>
  <si>
    <t>начального общего образования</t>
  </si>
  <si>
    <t>основного общего образования</t>
  </si>
  <si>
    <t>среднего общего образования</t>
  </si>
  <si>
    <t>Количество обучающихся                (без учета обучающихся предшкольных групп)</t>
  </si>
  <si>
    <t>Число семей имеющих детей школьного возраста</t>
  </si>
  <si>
    <t>Число семей имеющих возможность опреативно в электронном виде получать информацию об успеваемости своих детей</t>
  </si>
  <si>
    <t>Windows</t>
  </si>
  <si>
    <t>Linux</t>
  </si>
  <si>
    <t>Mac OS</t>
  </si>
  <si>
    <t>Android</t>
  </si>
  <si>
    <t xml:space="preserve">Сведени об операционных системах </t>
  </si>
  <si>
    <t>№</t>
  </si>
  <si>
    <t>Полное наименование образовательных организаций  cогласно Уставу                     (юридические лица и филиалы)</t>
  </si>
  <si>
    <t>Куда перешло имеющееся оборудование</t>
  </si>
  <si>
    <t>Форма реорганизации</t>
  </si>
  <si>
    <t>На основании чего произошла реорганизация (нормативный документ)</t>
  </si>
  <si>
    <t>Таблица 2</t>
  </si>
  <si>
    <t>Таблица 4</t>
  </si>
  <si>
    <t>Таблица 6</t>
  </si>
  <si>
    <t>Таблица 8</t>
  </si>
  <si>
    <t>Таблица 10</t>
  </si>
  <si>
    <t>Таблица 12</t>
  </si>
  <si>
    <t xml:space="preserve"> Сведения о количестве обучающихся и их семей (юридические лица и филиалы)</t>
  </si>
  <si>
    <t xml:space="preserve">Всего </t>
  </si>
  <si>
    <t xml:space="preserve">из них используемых в учебном процессе </t>
  </si>
  <si>
    <t xml:space="preserve">    Количество компьютеров, подключенных к сети Интернет *</t>
  </si>
  <si>
    <t>Всего (подаренные + приобретенные)</t>
  </si>
  <si>
    <t>Всего кабинетов основ информатики и вычислительной техники</t>
  </si>
  <si>
    <t>в них количество рабочих мест (компьютеров), имеющих выход в Интернет</t>
  </si>
  <si>
    <t>Всего кабинетов основ информатики и вычислительной техники  подключенных к сети Интернет</t>
  </si>
  <si>
    <t>всего в учебном процессе</t>
  </si>
  <si>
    <t xml:space="preserve">Всего используемых в административных целях </t>
  </si>
  <si>
    <t>из них используемых в учебном процессе</t>
  </si>
  <si>
    <t>Фамилия</t>
  </si>
  <si>
    <t xml:space="preserve">Имя </t>
  </si>
  <si>
    <t>Отчество</t>
  </si>
  <si>
    <t>Должность</t>
  </si>
  <si>
    <t xml:space="preserve">Всего используемых в учебном процессе </t>
  </si>
  <si>
    <t>Ответственный за заполнение данного мониторинга</t>
  </si>
  <si>
    <t>Лицо бухгалтерской службы, ответственное за согласование соответствующих таблиц</t>
  </si>
  <si>
    <t>Таблица 16</t>
  </si>
  <si>
    <t>из них используемых в воспитательном процессе</t>
  </si>
  <si>
    <t>Приобретенной</t>
  </si>
  <si>
    <t xml:space="preserve"> Взятой в аренду, подаренной или полученной на иных условиях </t>
  </si>
  <si>
    <t xml:space="preserve">из них доступных для использования  обучающимися в свободное от занятий время </t>
  </si>
  <si>
    <t>Количество компьютеров переданных из другой организации (взято в аренду, подаренных, получено на каких-то других условиях)</t>
  </si>
  <si>
    <t>всего  используемых в учебном процессе</t>
  </si>
  <si>
    <t>в них рабочих мест (компьютеров)*</t>
  </si>
  <si>
    <t>из них оснащенные ноутбуками</t>
  </si>
  <si>
    <t>из них оснащенные  планшетами</t>
  </si>
  <si>
    <t>Из них число задвоенных компьютеров , т.е. используемых и в учебном процессе и  в административных целях</t>
  </si>
  <si>
    <t xml:space="preserve"> Сведения о количестве обучающихся по учебным сменам (юридические лица и филиалы)</t>
  </si>
  <si>
    <t>Количество учебных корпусов</t>
  </si>
  <si>
    <t>Количество компьютеров в 1 корпусе</t>
  </si>
  <si>
    <t>Количество компьютеров во 2 корпусе</t>
  </si>
  <si>
    <t>Количество компьютеров в 3 корпусе</t>
  </si>
  <si>
    <t>Количество компьютеров в 4 корпусе</t>
  </si>
  <si>
    <t>из них имеющих доступ к сети Интернет</t>
  </si>
  <si>
    <t>Таблица 17</t>
  </si>
  <si>
    <t>Количество детей обучающихся  в первую учебную смену</t>
  </si>
  <si>
    <t>Количество детей обучающихся  во вторую учебную смену</t>
  </si>
  <si>
    <t>Количество компьютеров в 5 корпусе</t>
  </si>
  <si>
    <t xml:space="preserve">Количество планшетов </t>
  </si>
  <si>
    <t xml:space="preserve">Количество электронных книг, смартфонов  </t>
  </si>
  <si>
    <t xml:space="preserve">Количество моноблоков  </t>
  </si>
  <si>
    <t>ВСЕГО компьютерной техники *</t>
  </si>
  <si>
    <t>Количество настольных компьютеров (десктопов)**</t>
  </si>
  <si>
    <t>Количество электронных терминалов (инфоматов)***</t>
  </si>
  <si>
    <t>Количество ноутбуков</t>
  </si>
  <si>
    <t>Распределение компьютерной техники по корпусам                                             (юридические лица и филиалы )</t>
  </si>
  <si>
    <t>Количество компьютеров, используемых в административных целях **</t>
  </si>
  <si>
    <t>Количество компьютеров, используемых в учебном процессе *</t>
  </si>
  <si>
    <t xml:space="preserve">Наличие собственного web-сайта                (страницы) * </t>
  </si>
  <si>
    <t>Количество интерактивных панелей</t>
  </si>
  <si>
    <t>Обучающие компьютерные программы по отдельным предметам или темам                (столбец 1)</t>
  </si>
  <si>
    <t>Электронные версии учебных пособий               (столбец 4)</t>
  </si>
  <si>
    <t>Электронные версии учебников                   (столбец 5)</t>
  </si>
  <si>
    <t>Системы электронного документооборота                   (столбец 10)</t>
  </si>
  <si>
    <t xml:space="preserve">Применение электронного обучения* </t>
  </si>
  <si>
    <t xml:space="preserve">Применение дистанционных образовательных технологий ** </t>
  </si>
  <si>
    <t xml:space="preserve"> Количество компьютеров, старше 5 лет</t>
  </si>
  <si>
    <t>Таблица 13 а</t>
  </si>
  <si>
    <t>Таблица 13 б</t>
  </si>
  <si>
    <t>Таблица 14</t>
  </si>
  <si>
    <t>Количество  нетбуков</t>
  </si>
  <si>
    <t>Всего компьютеров приобретенных за счет разных источников (федерального бюджета, регионального бюджета, внебюджетных вредств и др.)</t>
  </si>
  <si>
    <t>Наличие  сервера **         (да-1,нет-0)</t>
  </si>
  <si>
    <t xml:space="preserve">Число ПК с операционой системой </t>
  </si>
  <si>
    <t xml:space="preserve">используемых в учебном процессе </t>
  </si>
  <si>
    <t xml:space="preserve">доступных для использования  обучающимися в свободное от занятий время </t>
  </si>
  <si>
    <t xml:space="preserve">Информация о количестве компьютеров, используемых в учебном процессе и административных целях из общего числа ПК в организации </t>
  </si>
  <si>
    <t>Из них число задвоенных компьютеров , т.е. используемых и в воспитательном процессе и  в административных целях</t>
  </si>
  <si>
    <t>Количество компьютеров, имеющих доступ к интранет-порталу организации * (юридические лица и филиалы )</t>
  </si>
  <si>
    <t xml:space="preserve">    Количество компьютеров, подключенных к сети Интернет * (юридические лица и филиалы )</t>
  </si>
  <si>
    <t>Сведения о компьютерном оснащении образовательной организации (юридические лица и филиалы )</t>
  </si>
  <si>
    <t>из них доступных для использования обучающимися в свободное от занятий время</t>
  </si>
  <si>
    <t>Количество ксероксов</t>
  </si>
  <si>
    <t xml:space="preserve">Информация о численности мобильных классов и количестве в них рабочих мест (юридические лица и филиалы) </t>
  </si>
  <si>
    <t>Наличие специальных программных средств (кроме программных средств общего назначения) (Код: да - 1, нет - 0) (юридические лица и филиалы)</t>
  </si>
  <si>
    <t>в том числе доступно для использования обучающимися специальных программных средств (кроме программных средств общего назначения) (юридические лица и филиалы)                                      (Код: да - 1, нет - 0)</t>
  </si>
  <si>
    <t>Сведения об исполнителе мониторинга по информатизации</t>
  </si>
  <si>
    <t xml:space="preserve">Контактный телефон </t>
  </si>
  <si>
    <t xml:space="preserve">Количество поступивших компьютеров </t>
  </si>
  <si>
    <t xml:space="preserve">Информация о количестве компьютеров, используемых в учебном процессе и административных целях из общего числа компьютеров в организации (юридические лица и филиалы) </t>
  </si>
  <si>
    <t>Количество компьютеров, приобретенных за счет разных источников (федерального бюджета, регионального бюджета, внебюджетных средств и др.), кроме компьютеров поставленных в рамках проекта «Цифровая образовательная среда»</t>
  </si>
  <si>
    <t xml:space="preserve"> Количество компьютеров, поступивших в рамках проекта «Цифровая образовательная среда»</t>
  </si>
  <si>
    <t xml:space="preserve"> Количество компьютеров, переданных из другой организации (взято в аренду, подаренных, получено на каких-то других условиях)</t>
  </si>
  <si>
    <t>Сведения об операционных системах, установленных на ПК  и информационной открытости образовательной организации                                   (юридические лица и филиалы)</t>
  </si>
  <si>
    <t>Информационная открытость образовательной организации</t>
  </si>
  <si>
    <t xml:space="preserve">Во всем мониторинге понятие Компьютеры (компьютерная техника, персональные компьютеры или ПК) - это обобщенное понятие, включающее в себя ноутбуки, нетбуки, планшеты, моноблоки, настольные компьютеры, терминалы, электронные книги, смартфоны. </t>
  </si>
  <si>
    <t xml:space="preserve">Сведения о компьютерном оснащении образовательной организации </t>
  </si>
  <si>
    <t xml:space="preserve">из них используемых в воспитательном процессе </t>
  </si>
  <si>
    <t>Количество компьютеров, используемых в воспитательном процессе *</t>
  </si>
  <si>
    <t>Всего  используемых в воспитательном процессе</t>
  </si>
  <si>
    <t xml:space="preserve">Всего используемых в воспитательном процессе </t>
  </si>
  <si>
    <t>всего в воспитательном процессе</t>
  </si>
  <si>
    <t>Информация о количестве компьютеров, используемых в воспитательном процессе и административных целях из общего числа ПК в организации (юридические лица и филиалы)</t>
  </si>
  <si>
    <t>Сведения о компьютерном оснащении образовательной организации (юридические лица и филиалы)</t>
  </si>
  <si>
    <t xml:space="preserve">Распределение компьютерной техники по корпусам (юридические лица и филиалы)                                            </t>
  </si>
  <si>
    <t xml:space="preserve">    Количество компьютеров, подключенных к сети Интернет * (юридические лица и филиалы)  </t>
  </si>
  <si>
    <t xml:space="preserve">Сведения об операционных системах, установленных на ПК  и информационной открытости образовательной организации (юридические лица и филиалы)                                         </t>
  </si>
  <si>
    <t xml:space="preserve">Информация о численности организационной техники* (юридические лица и филиалы)  </t>
  </si>
  <si>
    <t xml:space="preserve">Сведения о количестве детей в организации (юридические лица и филиалы)  </t>
  </si>
  <si>
    <t>Всего  используемых в учебном процессе</t>
  </si>
  <si>
    <t xml:space="preserve">Распределение компьютерной техники по корпусам                                     </t>
  </si>
  <si>
    <t xml:space="preserve">Сведения об операционных системах, установленных на ПК  и информационной открытости образовательной организации                                      </t>
  </si>
  <si>
    <t xml:space="preserve">Информация о численности организационной техники* </t>
  </si>
  <si>
    <t xml:space="preserve">Сведения о количестве обучающихся в организации </t>
  </si>
  <si>
    <t xml:space="preserve">Количество поступивших компьютеров  </t>
  </si>
  <si>
    <t xml:space="preserve">из них оборудованы мультимедийными проекторами </t>
  </si>
  <si>
    <t xml:space="preserve"> из них оборудованы стационарными интерактивными досками </t>
  </si>
  <si>
    <t>из них оборудованы интерактивными панелями</t>
  </si>
  <si>
    <t xml:space="preserve"> Сведения о поступивших и списанных компьютерах за 2021 год (юридические лица и филиалы )</t>
  </si>
  <si>
    <t>Всего организационной техники поступившей в  2021 году</t>
  </si>
  <si>
    <t>Всего организационной техники списанной  в 2021 году</t>
  </si>
  <si>
    <t xml:space="preserve"> Сведения о поступивших и списанных компьютерах за 2021 год (юридические лица и филиалы)</t>
  </si>
  <si>
    <t>Всего организационной техники списанной в  2021 году</t>
  </si>
  <si>
    <t>Мониторинг уровня информатизации муниципальных дошкольных образовательных организаций (детcкие сады) за 2021 год</t>
  </si>
  <si>
    <t>Мониторинг уровня информатизации муниципальных общеобразовательных организаций (школы) за 2021 год</t>
  </si>
  <si>
    <t>Мониторинг уровня информатизации муниципальных организаций дополнительного образования детей за 2021 год</t>
  </si>
  <si>
    <t xml:space="preserve"> Сведения о поступивших и списанных компьютерах за 2021 год</t>
  </si>
  <si>
    <t>Наличие беспроводного доступа к сети Интернет Wi-Fi ***   (да-1,нет-0)</t>
  </si>
  <si>
    <t>Наличие доступного для обучающихся беспроводного доступа к сети Интернет Wi-Fi (да-1,нет-0)</t>
  </si>
  <si>
    <t>Информация о локально вычислительных сетях и беспроводного доступа к сети Интернет в образовательной организации (юридические лица и филиалы )</t>
  </si>
  <si>
    <t>Информация по реорганизации сети за 2021 год</t>
  </si>
  <si>
    <t>Наличие доступного для детей беспроводного доступа к сети Интернет Wi-Fi (да-1,нет-0)</t>
  </si>
  <si>
    <t>Филиал муниципального бюджетного общеобразовательного учреждения "Ржаксинская средняя общеобразовательная школа № 1 имени Героя Советского Союза Г.А.Пономарева" в д.Волхонщина Ржаксинского района Тамбовской области</t>
  </si>
  <si>
    <t>Филиал муниципального бюджетного общеобразовательного учреждения "Ржаксинская средняя общеобразовательная школа № 1 имени Героя Советского Союза Г.А.Пономарева" в с.Степановка Ржаксинского района Тамбовской области</t>
  </si>
  <si>
    <t>МБОУ "Ржаксинская СОШ № 2 имени героя Советского Союза Г.А.Пономарева"</t>
  </si>
  <si>
    <t>Ликвидация</t>
  </si>
  <si>
    <t>Постановление администрации Ржаксинского района от 14.04.2021 № 238 "О ликвидации филиала муниципального бюджетного общеобразовательного учреждения "Ржаксинская средняя общеобразовательная школа № 1 имени Героя Советского Союза Г.А.Пономарева" в д.Волхонщина Ржаксинского района Тамбовской области</t>
  </si>
  <si>
    <t>Постановление администрации Ржаксинского района от 14.04.2021 № 245 "О ликвидации филиала муниципального бюджетного общеобразовательного учреждения "Ржаксинская средняя общеобразовательная школа № 1 имени Героя Советского Союза Г.А.Пономарева" в с.Степановка  Ржаксинского района Тамбовской области</t>
  </si>
  <si>
    <t>МБОУ «Ржаксинская СОШ №  1 имени Героя Советского Cоюза Н.М. Фролова» Ржаксинского района Тамбовской области</t>
  </si>
  <si>
    <t>Филиал МБОУ «Ржаксинская СОШ №  1 имени Героя Советского Cоюза Н.М. Фролова»  в с.Ярославка Ржаксинского района Тамбовской области</t>
  </si>
  <si>
    <t>Филиал МБОУ «Ржаксинская СОШ №  1 имени Героя Советского Cоюза Н.М. Фролова»  в с. Богданово Ржаксинского района Тамбовской области</t>
  </si>
  <si>
    <t>Филиал МБОУ  «Ржаксинская СОШ №  1 имени Героя Советского Cоюза Н.М. Фролова»  в с. Золотовка Ржаксинского района Тамбовской области</t>
  </si>
  <si>
    <t>Филиал МБОУ  «Ржаксинская СОШ №  1 имени Героя Советского Cоюза Н.М. Фролова»  в п. Жемчужный  Ржаксинского района Тамбовской области</t>
  </si>
  <si>
    <t>Филиал МБОУ «Ржаксинская СОШ №  1 имени Героя Советского Cоюза Н.М. Фролова»  в с. Большая Ржакса Ржаксинского района Тамбовской области</t>
  </si>
  <si>
    <t>Филиал МБОУ «Ржаксинская СОШ №  1 имени Героя Советского Cоюза Н.М. Фролова»   в с.Лукино Ржаксинского района Тамбовской области</t>
  </si>
  <si>
    <t>Филиал МБОУ «Ржаксинская СОШ №  1 имени Героя Советского Cоюза Н.М. Фролова»   в п. Чакино Ржаксинского района Тамбовской области</t>
  </si>
  <si>
    <t>Филиал МБОУ «Ржаксинская СОШ №  1 имени Героя Советского Cоюза Н.М. Фролова»  в с. Семеновка Ржаксинского района Тамбовской области</t>
  </si>
  <si>
    <t>МБОУ"Ржаксинская СОШ№2 имени Героя Советского Союза Г.А.Пономарёва" Ржаксинского района Тамбовской области</t>
  </si>
  <si>
    <t xml:space="preserve"> Филиал МБОУ"Ржаксинская СОШ№2 имени Героя Советского Союза Г.А.Пономарёва"в п.ПахарьРжаксинского района Тамбовской области</t>
  </si>
  <si>
    <t xml:space="preserve"> Филиал МБОУ"Ржаксинская СОШ№2 имени Героя Советского Союза Г.А.Пономарёва"в с.Каменка Ржаксинского района Тамбовской области</t>
  </si>
  <si>
    <t xml:space="preserve"> Филиал МБОУ"Ржаксинская СОШ№2 имени Героя Советского Союза Г.А.Пономарёва"в д.Вишневка Ржаксинского района Тамбовской области</t>
  </si>
  <si>
    <t xml:space="preserve"> Филиал МБОУ"Ржаксинская СОШ№2 имени Героя Советского Союза Г.А.Пономарёва"в с.Протасово Ржаксинского района Тамбовской области</t>
  </si>
  <si>
    <t xml:space="preserve"> Филиал МБОУ"Ржаксинская СОШ№2 имени Героя Советского Союза Г.А.Пономарёва"в п.Пахарь Ржаксинского района Тамбовской области</t>
  </si>
  <si>
    <t>7 отдали филиалам</t>
  </si>
  <si>
    <t>15 КОМПЬЮТЕРОВ СПИСАЛИ ПРИ ЛИКВИДАЦИИ ФИЛИАЛОВ В С.СТЕПАНОВКА И Д.ВОЛХОНЩИНА</t>
  </si>
  <si>
    <t>МБОУ "Детско-юношеская спортивная школа имени чемпиона мира по греко-римской борьбе Е.Т. Артюхина" Ржаксинского района Тамбовской области</t>
  </si>
  <si>
    <t>МБОУ "Дом детского творчества имени Героя Советского Союза М.П.Кириллова" Ржаксинского района Тамбовской области</t>
  </si>
  <si>
    <t>Всего организационной техники поступившей в 1 полугодии 2021 года</t>
  </si>
  <si>
    <t>Всего организационной техники списанной  в  1 полугодии 2021 года</t>
  </si>
  <si>
    <t xml:space="preserve">Информация о локально вычислительных сетях в образовательной организации </t>
  </si>
  <si>
    <t>Наличие беспроводной сети Wi-Fi ***   (да-1,нет-0)</t>
  </si>
  <si>
    <t xml:space="preserve"> Филиал МБОУ"Ржаксинская СОШ№2 имени Героя советского Союза Г.А.Пономарёва"в д.Волхонщина Ржаксинского района Тамбовской области</t>
  </si>
  <si>
    <t>Сарычева</t>
  </si>
  <si>
    <t xml:space="preserve">Наталья </t>
  </si>
  <si>
    <t>Владимировна</t>
  </si>
  <si>
    <t>Ведущий специалист</t>
  </si>
  <si>
    <t>8 (47555) 2 - 51 - 40 89202367236</t>
  </si>
  <si>
    <t>Туболова</t>
  </si>
  <si>
    <t>Елена</t>
  </si>
  <si>
    <t>Ивановна</t>
  </si>
  <si>
    <t>Экономист</t>
  </si>
  <si>
    <t>8 (47555) 2 51 67</t>
  </si>
  <si>
    <t>Муниципальное бюджетное дошкольное образовательное учреждение"Детский сад №1"Чебурашка" Ржаксинского района Тамбовской области</t>
  </si>
  <si>
    <t>Филиал «Радуга»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</si>
  <si>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«Солнышко»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</si>
  <si>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«Ромашка» муниципального бюджетного дошкольного образовательного учреждения «Детский сад №1 «Чебурашка» Ржаксинского района Тамбовской области в с. Каменка</t>
  </si>
  <si>
    <t>Филиал «Ласточка» муниципального бюджетного дошкольного образовательного учреждения «Детский сад №1 «Чебурашка» Ржаксинского района Тамбовской области в пос. Чакино</t>
  </si>
  <si>
    <t>Филиал «Улыбка» муниципального бюджетного дошкольного образовательного учреждения «Детский сад №1 «Чебурашка» Ржаксинского района Тамбовской области в пос. Жемчужный</t>
  </si>
  <si>
    <t>за 2020 год</t>
  </si>
  <si>
    <t>266+45-18-15(при ликвидации)=</t>
  </si>
  <si>
    <t>они стоят на балансе?</t>
  </si>
  <si>
    <t>16 единиц оргтехники списано при ликвидации филиалов в с.Cтепановка и д.Волхонщина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</si>
</sst>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руб.-419];[Red]&quot;-&quot;#,##0.00&quot; &quot;[$руб.-419]"/>
    <numFmt numFmtId="173" formatCode="\ #,##0.00[$р.-419]\ ;\-#,##0.00[$р.-419]\ ;&quot; -&quot;00[$р.-419]\ ;@\ "/>
    <numFmt numFmtId="174" formatCode="&quot; &quot;#,##0.00[$р.-419]&quot; &quot;;&quot;-&quot;#,##0.00[$р.-419]&quot; &quot;;&quot; -&quot;00[$р.-419]&quot; &quot;;&quot; &quot;@&quot; &quot;"/>
    <numFmt numFmtId="175" formatCode="&quot; &quot;#,##0.00[$р.-419]&quot; &quot;;&quot;-&quot;#,##0.00[$р.-419]&quot; &quot;;&quot; -&quot;00[$р.-419]&quot; &quot;;@&quot; &quot;"/>
    <numFmt numFmtId="176" formatCode="&quot; &quot;#,##0.00[$р.]&quot; &quot;;&quot;-&quot;#,##0.00[$р.]&quot; &quot;;&quot; -&quot;00[$р.]&quot; &quot;;&quot; &quot;@&quot; &quot;"/>
    <numFmt numFmtId="177" formatCode="#,##0.00[$р.-419]\ ;\-#,##0.00[$р.-419]\ ;&quot; -&quot;00[$р.-419]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3">
    <font>
      <sz val="10"/>
      <color rgb="FF00000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u val="single"/>
      <sz val="6"/>
      <color indexed="12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1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 Cyr2"/>
      <family val="0"/>
    </font>
    <font>
      <sz val="11"/>
      <color indexed="9"/>
      <name val="Calibri"/>
      <family val="2"/>
    </font>
    <font>
      <sz val="10"/>
      <color indexed="8"/>
      <name val="Arial Cyr2"/>
      <family val="0"/>
    </font>
    <font>
      <b/>
      <i/>
      <sz val="16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 Cyr"/>
      <family val="0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2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u val="single"/>
      <sz val="6"/>
      <color rgb="FF0000FF"/>
      <name val="Arial Cyr2"/>
      <family val="0"/>
    </font>
    <font>
      <sz val="11"/>
      <color theme="0"/>
      <name val="Calibri"/>
      <family val="2"/>
    </font>
    <font>
      <sz val="10"/>
      <color rgb="FF000000"/>
      <name val="Arial Cyr2"/>
      <family val="0"/>
    </font>
    <font>
      <u val="single"/>
      <sz val="6"/>
      <color rgb="FF0000FF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 Cyr"/>
      <family val="0"/>
    </font>
    <font>
      <u val="single"/>
      <sz val="6"/>
      <color rgb="FF0000FF"/>
      <name val="Calibri"/>
      <family val="2"/>
    </font>
    <font>
      <u val="single"/>
      <sz val="7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1"/>
      <family val="0"/>
    </font>
    <font>
      <u val="single"/>
      <sz val="6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808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22222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15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Border="0" applyProtection="0">
      <alignment/>
    </xf>
    <xf numFmtId="0" fontId="54" fillId="0" borderId="0">
      <alignment horizontal="center"/>
      <protection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/>
    </xf>
    <xf numFmtId="0" fontId="54" fillId="0" borderId="0">
      <alignment horizontal="center" textRotation="90"/>
      <protection/>
    </xf>
    <xf numFmtId="0" fontId="54" fillId="0" borderId="0" applyNumberFormat="0" applyBorder="0" applyProtection="0">
      <alignment horizontal="center" textRotation="90"/>
    </xf>
    <xf numFmtId="0" fontId="54" fillId="0" borderId="0" applyNumberFormat="0" applyBorder="0" applyProtection="0">
      <alignment horizontal="center" textRotation="90"/>
    </xf>
    <xf numFmtId="0" fontId="54" fillId="0" borderId="0" applyNumberFormat="0" applyBorder="0" applyProtection="0">
      <alignment horizontal="center" textRotation="90"/>
    </xf>
    <xf numFmtId="0" fontId="54" fillId="0" borderId="0" applyNumberFormat="0" applyBorder="0" applyProtection="0">
      <alignment horizontal="center" textRotation="90"/>
    </xf>
    <xf numFmtId="0" fontId="54" fillId="0" borderId="0" applyNumberFormat="0" applyBorder="0" applyProtection="0">
      <alignment horizontal="center" textRotation="90"/>
    </xf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172" fontId="55" fillId="0" borderId="0">
      <alignment/>
      <protection/>
    </xf>
    <xf numFmtId="172" fontId="55" fillId="0" borderId="0" applyBorder="0" applyProtection="0">
      <alignment/>
    </xf>
    <xf numFmtId="172" fontId="55" fillId="0" borderId="0" applyBorder="0" applyProtection="0">
      <alignment/>
    </xf>
    <xf numFmtId="0" fontId="55" fillId="0" borderId="0" applyNumberFormat="0" applyBorder="0" applyProtection="0">
      <alignment/>
    </xf>
    <xf numFmtId="172" fontId="55" fillId="0" borderId="0" applyBorder="0" applyProtection="0">
      <alignment/>
    </xf>
    <xf numFmtId="172" fontId="55" fillId="0" borderId="0" applyBorder="0" applyProtection="0">
      <alignment/>
    </xf>
    <xf numFmtId="172" fontId="55" fillId="0" borderId="0" applyBorder="0" applyProtection="0">
      <alignment/>
    </xf>
    <xf numFmtId="0" fontId="55" fillId="0" borderId="0" applyNumberFormat="0" applyBorder="0" applyProtection="0">
      <alignment/>
    </xf>
    <xf numFmtId="173" fontId="0" fillId="0" borderId="0" applyBorder="0" applyProtection="0">
      <alignment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0" borderId="0" applyNumberFormat="0" applyBorder="0" applyProtection="0">
      <alignment/>
    </xf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53" fillId="0" borderId="0">
      <alignment/>
      <protection/>
    </xf>
    <xf numFmtId="0" fontId="53" fillId="0" borderId="0" applyNumberFormat="0" applyBorder="0" applyProtection="0">
      <alignment/>
    </xf>
    <xf numFmtId="0" fontId="4" fillId="0" borderId="0" applyBorder="0" applyProtection="0">
      <alignment/>
    </xf>
    <xf numFmtId="0" fontId="53" fillId="0" borderId="0" applyNumberFormat="0" applyBorder="0" applyProtection="0">
      <alignment/>
    </xf>
    <xf numFmtId="0" fontId="62" fillId="0" borderId="0" applyNumberFormat="0" applyFill="0" applyBorder="0" applyAlignment="0" applyProtection="0"/>
    <xf numFmtId="0" fontId="53" fillId="0" borderId="0">
      <alignment/>
      <protection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62" fillId="0" borderId="0" applyNumberFormat="0" applyFill="0" applyBorder="0" applyAlignment="0" applyProtection="0"/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170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6" fontId="0" fillId="0" borderId="0" applyFont="0" applyFill="0" applyBorder="0" applyAlignment="0" applyProtection="0"/>
    <xf numFmtId="175" fontId="0" fillId="0" borderId="0">
      <alignment/>
      <protection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7" fontId="5" fillId="0" borderId="0" applyBorder="0" applyProtection="0">
      <alignment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Border="0" applyProtection="0">
      <alignment/>
    </xf>
    <xf numFmtId="0" fontId="72" fillId="0" borderId="0">
      <alignment/>
      <protection/>
    </xf>
    <xf numFmtId="0" fontId="72" fillId="0" borderId="0" applyNumberFormat="0" applyBorder="0" applyProtection="0">
      <alignment/>
    </xf>
    <xf numFmtId="0" fontId="72" fillId="0" borderId="0">
      <alignment/>
      <protection/>
    </xf>
    <xf numFmtId="0" fontId="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1" fillId="0" borderId="0" applyNumberFormat="0" applyBorder="0" applyProtection="0">
      <alignment/>
    </xf>
    <xf numFmtId="0" fontId="5" fillId="0" borderId="0">
      <alignment/>
      <protection/>
    </xf>
    <xf numFmtId="0" fontId="71" fillId="0" borderId="0" applyNumberFormat="0" applyBorder="0" applyProtection="0">
      <alignment/>
    </xf>
    <xf numFmtId="0" fontId="1" fillId="0" borderId="0" applyBorder="0" applyProtection="0">
      <alignment/>
    </xf>
    <xf numFmtId="0" fontId="71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1" fillId="0" borderId="0" applyNumberFormat="0" applyBorder="0" applyProtection="0">
      <alignment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79" fillId="0" borderId="0" xfId="0" applyFont="1" applyAlignment="1" applyProtection="1">
      <alignment/>
      <protection/>
    </xf>
    <xf numFmtId="0" fontId="80" fillId="0" borderId="0" xfId="0" applyFont="1" applyFill="1" applyBorder="1" applyAlignment="1" applyProtection="1">
      <alignment vertical="center" wrapText="1"/>
      <protection/>
    </xf>
    <xf numFmtId="0" fontId="81" fillId="0" borderId="0" xfId="0" applyFont="1" applyFill="1" applyAlignment="1" applyProtection="1">
      <alignment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Alignment="1">
      <alignment/>
    </xf>
    <xf numFmtId="0" fontId="81" fillId="0" borderId="10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Alignment="1" applyProtection="1">
      <alignment horizontal="center"/>
      <protection/>
    </xf>
    <xf numFmtId="0" fontId="81" fillId="0" borderId="11" xfId="0" applyFont="1" applyFill="1" applyBorder="1" applyAlignment="1" applyProtection="1">
      <alignment horizontal="center" wrapText="1"/>
      <protection locked="0"/>
    </xf>
    <xf numFmtId="0" fontId="81" fillId="0" borderId="0" xfId="0" applyFont="1" applyFill="1" applyBorder="1" applyAlignment="1" applyProtection="1">
      <alignment horizontal="center" wrapText="1"/>
      <protection locked="0"/>
    </xf>
    <xf numFmtId="0" fontId="81" fillId="0" borderId="0" xfId="0" applyFont="1" applyFill="1" applyBorder="1" applyAlignment="1" applyProtection="1">
      <alignment horizontal="center" wrapText="1"/>
      <protection/>
    </xf>
    <xf numFmtId="0" fontId="81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 applyProtection="1">
      <alignment horizontal="center" wrapText="1"/>
      <protection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83" fillId="0" borderId="0" xfId="0" applyFont="1" applyFill="1" applyBorder="1" applyAlignment="1" applyProtection="1">
      <alignment vertical="top"/>
      <protection/>
    </xf>
    <xf numFmtId="0" fontId="81" fillId="0" borderId="0" xfId="0" applyFont="1" applyFill="1" applyAlignment="1">
      <alignment horizontal="justify"/>
    </xf>
    <xf numFmtId="0" fontId="80" fillId="0" borderId="0" xfId="0" applyFont="1" applyFill="1" applyAlignment="1">
      <alignment vertical="center" wrapText="1"/>
    </xf>
    <xf numFmtId="0" fontId="80" fillId="0" borderId="0" xfId="0" applyFont="1" applyFill="1" applyAlignment="1">
      <alignment horizontal="center" vertical="top" wrapText="1"/>
    </xf>
    <xf numFmtId="0" fontId="84" fillId="0" borderId="0" xfId="0" applyFont="1" applyFill="1" applyAlignment="1">
      <alignment horizontal="center" vertical="top" wrapText="1"/>
    </xf>
    <xf numFmtId="0" fontId="81" fillId="0" borderId="12" xfId="0" applyFont="1" applyFill="1" applyBorder="1" applyAlignment="1">
      <alignment horizontal="left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 applyProtection="1">
      <alignment/>
      <protection/>
    </xf>
    <xf numFmtId="0" fontId="80" fillId="0" borderId="1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top" wrapText="1"/>
    </xf>
    <xf numFmtId="0" fontId="81" fillId="0" borderId="0" xfId="0" applyFont="1" applyFill="1" applyAlignment="1" applyProtection="1">
      <alignment horizontal="left" vertical="center" wrapText="1"/>
      <protection/>
    </xf>
    <xf numFmtId="0" fontId="81" fillId="0" borderId="0" xfId="0" applyFont="1" applyFill="1" applyAlignment="1" applyProtection="1">
      <alignment horizontal="center" vertical="center" wrapText="1"/>
      <protection/>
    </xf>
    <xf numFmtId="0" fontId="81" fillId="0" borderId="0" xfId="0" applyFont="1" applyFill="1" applyBorder="1" applyAlignment="1">
      <alignment/>
    </xf>
    <xf numFmtId="0" fontId="81" fillId="0" borderId="12" xfId="0" applyFont="1" applyFill="1" applyBorder="1" applyAlignment="1" applyProtection="1">
      <alignment horizontal="center" wrapText="1"/>
      <protection locked="0"/>
    </xf>
    <xf numFmtId="0" fontId="81" fillId="0" borderId="12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 wrapText="1"/>
      <protection/>
    </xf>
    <xf numFmtId="0" fontId="81" fillId="0" borderId="0" xfId="0" applyFont="1" applyFill="1" applyAlignment="1" applyProtection="1">
      <alignment wrapText="1"/>
      <protection/>
    </xf>
    <xf numFmtId="0" fontId="82" fillId="0" borderId="0" xfId="0" applyFont="1" applyFill="1" applyBorder="1" applyAlignment="1" applyProtection="1">
      <alignment horizontal="center"/>
      <protection/>
    </xf>
    <xf numFmtId="0" fontId="85" fillId="0" borderId="0" xfId="0" applyFont="1" applyFill="1" applyBorder="1" applyAlignment="1" applyProtection="1">
      <alignment horizontal="center"/>
      <protection/>
    </xf>
    <xf numFmtId="0" fontId="81" fillId="0" borderId="0" xfId="0" applyFont="1" applyFill="1" applyAlignment="1">
      <alignment horizontal="center" vertical="top" wrapText="1"/>
    </xf>
    <xf numFmtId="0" fontId="80" fillId="0" borderId="0" xfId="0" applyFont="1" applyFill="1" applyAlignment="1" applyProtection="1">
      <alignment vertical="center"/>
      <protection/>
    </xf>
    <xf numFmtId="0" fontId="81" fillId="0" borderId="0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Fill="1" applyBorder="1" applyAlignment="1" applyProtection="1">
      <alignment wrapText="1"/>
      <protection locked="0"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Alignment="1">
      <alignment/>
    </xf>
    <xf numFmtId="0" fontId="80" fillId="0" borderId="0" xfId="0" applyFont="1" applyFill="1" applyBorder="1" applyAlignment="1">
      <alignment vertical="center" wrapText="1"/>
    </xf>
    <xf numFmtId="0" fontId="83" fillId="0" borderId="0" xfId="0" applyFont="1" applyFill="1" applyAlignment="1" applyProtection="1">
      <alignment/>
      <protection/>
    </xf>
    <xf numFmtId="0" fontId="84" fillId="0" borderId="0" xfId="0" applyFont="1" applyFill="1" applyAlignment="1">
      <alignment vertical="center" wrapText="1"/>
    </xf>
    <xf numFmtId="0" fontId="81" fillId="0" borderId="0" xfId="0" applyFont="1" applyFill="1" applyAlignment="1">
      <alignment horizontal="justify" wrapText="1"/>
    </xf>
    <xf numFmtId="0" fontId="81" fillId="0" borderId="0" xfId="0" applyFont="1" applyFill="1" applyBorder="1" applyAlignment="1">
      <alignment horizontal="justify" wrapText="1"/>
    </xf>
    <xf numFmtId="0" fontId="84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justify"/>
    </xf>
    <xf numFmtId="0" fontId="81" fillId="0" borderId="16" xfId="0" applyFont="1" applyFill="1" applyBorder="1" applyAlignment="1" applyProtection="1">
      <alignment horizontal="center" wrapText="1"/>
      <protection locked="0"/>
    </xf>
    <xf numFmtId="0" fontId="8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1" fillId="0" borderId="0" xfId="0" applyFont="1" applyFill="1" applyAlignment="1">
      <alignment wrapText="1"/>
    </xf>
    <xf numFmtId="0" fontId="81" fillId="0" borderId="0" xfId="0" applyFont="1" applyFill="1" applyBorder="1" applyAlignment="1">
      <alignment vertical="center" wrapText="1"/>
    </xf>
    <xf numFmtId="0" fontId="81" fillId="0" borderId="16" xfId="0" applyFont="1" applyFill="1" applyBorder="1" applyAlignment="1" applyProtection="1">
      <alignment horizontal="center" wrapText="1"/>
      <protection/>
    </xf>
    <xf numFmtId="0" fontId="81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1" fillId="0" borderId="16" xfId="0" applyFont="1" applyFill="1" applyBorder="1" applyAlignment="1" applyProtection="1">
      <alignment horizontal="center" vertical="center" wrapText="1"/>
      <protection/>
    </xf>
    <xf numFmtId="0" fontId="81" fillId="0" borderId="12" xfId="0" applyFont="1" applyFill="1" applyBorder="1" applyAlignment="1">
      <alignment horizontal="center" vertical="top" wrapText="1"/>
    </xf>
    <xf numFmtId="0" fontId="79" fillId="16" borderId="12" xfId="0" applyFont="1" applyFill="1" applyBorder="1" applyAlignment="1" applyProtection="1">
      <alignment/>
      <protection/>
    </xf>
    <xf numFmtId="0" fontId="86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1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8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7" fillId="0" borderId="12" xfId="0" applyFont="1" applyFill="1" applyBorder="1" applyAlignment="1" applyProtection="1">
      <alignment horizontal="left" vertical="center"/>
      <protection/>
    </xf>
    <xf numFmtId="0" fontId="80" fillId="0" borderId="12" xfId="0" applyFont="1" applyFill="1" applyBorder="1" applyAlignment="1" applyProtection="1">
      <alignment horizontal="center" vertical="center" wrapText="1"/>
      <protection/>
    </xf>
    <xf numFmtId="0" fontId="80" fillId="16" borderId="12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wrapText="1"/>
    </xf>
    <xf numFmtId="0" fontId="80" fillId="0" borderId="0" xfId="0" applyFont="1" applyFill="1" applyBorder="1" applyAlignment="1" applyProtection="1">
      <alignment horizontal="center" vertical="center" wrapText="1"/>
      <protection/>
    </xf>
    <xf numFmtId="0" fontId="80" fillId="16" borderId="19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horizontal="left" vertical="center"/>
      <protection/>
    </xf>
    <xf numFmtId="0" fontId="81" fillId="0" borderId="0" xfId="0" applyFont="1" applyFill="1" applyAlignment="1">
      <alignment horizontal="left"/>
    </xf>
    <xf numFmtId="0" fontId="81" fillId="0" borderId="0" xfId="0" applyFont="1" applyFill="1" applyAlignment="1">
      <alignment horizontal="left" vertical="center" wrapText="1"/>
    </xf>
    <xf numFmtId="0" fontId="85" fillId="0" borderId="12" xfId="0" applyFont="1" applyFill="1" applyBorder="1" applyAlignment="1" applyProtection="1">
      <alignment horizontal="center"/>
      <protection/>
    </xf>
    <xf numFmtId="0" fontId="8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 applyProtection="1">
      <alignment horizontal="center" vertical="center" wrapText="1"/>
      <protection/>
    </xf>
    <xf numFmtId="0" fontId="80" fillId="10" borderId="12" xfId="0" applyFont="1" applyFill="1" applyBorder="1" applyAlignment="1" applyProtection="1">
      <alignment horizontal="center" vertical="center" wrapText="1"/>
      <protection/>
    </xf>
    <xf numFmtId="0" fontId="80" fillId="10" borderId="11" xfId="0" applyFont="1" applyFill="1" applyBorder="1" applyAlignment="1" applyProtection="1">
      <alignment horizontal="center" vertical="center" wrapText="1"/>
      <protection/>
    </xf>
    <xf numFmtId="0" fontId="7" fillId="16" borderId="10" xfId="0" applyFont="1" applyFill="1" applyBorder="1" applyAlignment="1" applyProtection="1">
      <alignment horizontal="center" vertical="center" wrapText="1"/>
      <protection/>
    </xf>
    <xf numFmtId="0" fontId="88" fillId="10" borderId="12" xfId="0" applyFont="1" applyFill="1" applyBorder="1" applyAlignment="1">
      <alignment horizontal="center" vertical="center"/>
    </xf>
    <xf numFmtId="0" fontId="80" fillId="10" borderId="12" xfId="0" applyFont="1" applyFill="1" applyBorder="1" applyAlignment="1">
      <alignment horizontal="center" vertical="center" wrapText="1"/>
    </xf>
    <xf numFmtId="0" fontId="80" fillId="10" borderId="15" xfId="0" applyFont="1" applyFill="1" applyBorder="1" applyAlignment="1" applyProtection="1">
      <alignment horizontal="center" vertical="center" wrapText="1"/>
      <protection/>
    </xf>
    <xf numFmtId="0" fontId="80" fillId="10" borderId="19" xfId="0" applyFont="1" applyFill="1" applyBorder="1" applyAlignment="1" applyProtection="1">
      <alignment horizontal="center" vertical="center" wrapText="1"/>
      <protection/>
    </xf>
    <xf numFmtId="0" fontId="80" fillId="10" borderId="12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left" wrapText="1"/>
    </xf>
    <xf numFmtId="0" fontId="80" fillId="16" borderId="11" xfId="0" applyFont="1" applyFill="1" applyBorder="1" applyAlignment="1" applyProtection="1">
      <alignment horizontal="center" vertical="center" wrapText="1"/>
      <protection/>
    </xf>
    <xf numFmtId="0" fontId="80" fillId="0" borderId="18" xfId="0" applyFont="1" applyFill="1" applyBorder="1" applyAlignment="1" applyProtection="1">
      <alignment horizontal="center" vertical="center" wrapText="1"/>
      <protection/>
    </xf>
    <xf numFmtId="0" fontId="80" fillId="10" borderId="12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>
      <alignment horizontal="left" vertical="center" wrapText="1"/>
    </xf>
    <xf numFmtId="0" fontId="80" fillId="10" borderId="19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 horizontal="center" vertical="center" wrapText="1"/>
      <protection/>
    </xf>
    <xf numFmtId="0" fontId="80" fillId="16" borderId="2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horizontal="left" vertical="center"/>
      <protection/>
    </xf>
    <xf numFmtId="0" fontId="81" fillId="0" borderId="0" xfId="0" applyFont="1" applyFill="1" applyAlignment="1">
      <alignment horizontal="left" vertical="center" wrapText="1"/>
    </xf>
    <xf numFmtId="0" fontId="81" fillId="0" borderId="12" xfId="0" applyFont="1" applyFill="1" applyBorder="1" applyAlignment="1" applyProtection="1">
      <alignment horizontal="center" wrapText="1"/>
      <protection/>
    </xf>
    <xf numFmtId="0" fontId="80" fillId="16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80" fillId="10" borderId="12" xfId="0" applyFont="1" applyFill="1" applyBorder="1" applyAlignment="1" applyProtection="1">
      <alignment horizontal="center" vertical="center" wrapText="1"/>
      <protection/>
    </xf>
    <xf numFmtId="0" fontId="81" fillId="0" borderId="12" xfId="0" applyFont="1" applyFill="1" applyBorder="1" applyAlignment="1" applyProtection="1">
      <alignment horizontal="center"/>
      <protection/>
    </xf>
    <xf numFmtId="0" fontId="87" fillId="0" borderId="0" xfId="0" applyFont="1" applyFill="1" applyAlignment="1" applyProtection="1">
      <alignment horizontal="left" vertical="center"/>
      <protection/>
    </xf>
    <xf numFmtId="0" fontId="87" fillId="0" borderId="0" xfId="0" applyFont="1" applyFill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81" fillId="33" borderId="11" xfId="0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7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 applyProtection="1">
      <alignment horizontal="center"/>
      <protection/>
    </xf>
    <xf numFmtId="0" fontId="81" fillId="33" borderId="12" xfId="0" applyFont="1" applyFill="1" applyBorder="1" applyAlignment="1" applyProtection="1">
      <alignment horizontal="center" vertical="top" wrapText="1"/>
      <protection/>
    </xf>
    <xf numFmtId="0" fontId="80" fillId="0" borderId="13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81" fillId="0" borderId="13" xfId="0" applyFont="1" applyFill="1" applyBorder="1" applyAlignment="1">
      <alignment horizontal="center" vertical="top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 applyProtection="1">
      <alignment horizontal="center"/>
      <protection/>
    </xf>
    <xf numFmtId="0" fontId="80" fillId="0" borderId="11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 applyProtection="1">
      <alignment horizontal="center" vertical="center" wrapText="1"/>
      <protection/>
    </xf>
    <xf numFmtId="0" fontId="81" fillId="33" borderId="21" xfId="0" applyFont="1" applyFill="1" applyBorder="1" applyAlignment="1" applyProtection="1">
      <alignment horizontal="center" vertical="center" wrapText="1"/>
      <protection/>
    </xf>
    <xf numFmtId="0" fontId="81" fillId="33" borderId="16" xfId="0" applyFont="1" applyFill="1" applyBorder="1" applyAlignment="1" applyProtection="1">
      <alignment horizontal="center" vertical="center" wrapText="1"/>
      <protection/>
    </xf>
    <xf numFmtId="0" fontId="81" fillId="33" borderId="22" xfId="0" applyFont="1" applyFill="1" applyBorder="1" applyAlignment="1" applyProtection="1">
      <alignment horizontal="center" vertical="center" wrapText="1"/>
      <protection/>
    </xf>
    <xf numFmtId="0" fontId="81" fillId="33" borderId="20" xfId="0" applyFont="1" applyFill="1" applyBorder="1" applyAlignment="1" applyProtection="1">
      <alignment horizontal="center" vertical="center" wrapText="1"/>
      <protection/>
    </xf>
    <xf numFmtId="0" fontId="81" fillId="0" borderId="16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 applyProtection="1">
      <alignment horizontal="center"/>
      <protection/>
    </xf>
    <xf numFmtId="0" fontId="81" fillId="33" borderId="21" xfId="0" applyFont="1" applyFill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 applyProtection="1">
      <alignment horizontal="center"/>
      <protection/>
    </xf>
    <xf numFmtId="0" fontId="81" fillId="33" borderId="12" xfId="0" applyFont="1" applyFill="1" applyBorder="1" applyAlignment="1">
      <alignment horizontal="center"/>
    </xf>
    <xf numFmtId="0" fontId="80" fillId="16" borderId="12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 wrapText="1"/>
    </xf>
    <xf numFmtId="0" fontId="80" fillId="10" borderId="19" xfId="0" applyFont="1" applyFill="1" applyBorder="1" applyAlignment="1" applyProtection="1">
      <alignment horizontal="center" vertical="center" wrapText="1"/>
      <protection/>
    </xf>
    <xf numFmtId="0" fontId="80" fillId="16" borderId="23" xfId="0" applyFont="1" applyFill="1" applyBorder="1" applyAlignment="1" applyProtection="1">
      <alignment horizontal="center" vertical="center" wrapText="1"/>
      <protection/>
    </xf>
    <xf numFmtId="0" fontId="81" fillId="33" borderId="12" xfId="0" applyFont="1" applyFill="1" applyBorder="1" applyAlignment="1" applyProtection="1">
      <alignment horizontal="center" wrapText="1"/>
      <protection locked="0"/>
    </xf>
    <xf numFmtId="0" fontId="80" fillId="10" borderId="12" xfId="0" applyFont="1" applyFill="1" applyBorder="1" applyAlignment="1" applyProtection="1">
      <alignment horizontal="center" vertical="center" wrapText="1"/>
      <protection/>
    </xf>
    <xf numFmtId="0" fontId="80" fillId="10" borderId="19" xfId="0" applyFont="1" applyFill="1" applyBorder="1" applyAlignment="1" applyProtection="1">
      <alignment horizontal="center" vertical="center" wrapText="1"/>
      <protection/>
    </xf>
    <xf numFmtId="0" fontId="81" fillId="33" borderId="12" xfId="0" applyFont="1" applyFill="1" applyBorder="1" applyAlignment="1" applyProtection="1">
      <alignment horizontal="center" vertical="center" wrapText="1"/>
      <protection locked="0"/>
    </xf>
    <xf numFmtId="0" fontId="89" fillId="0" borderId="12" xfId="0" applyFont="1" applyBorder="1" applyAlignment="1">
      <alignment horizontal="center"/>
    </xf>
    <xf numFmtId="0" fontId="89" fillId="0" borderId="12" xfId="0" applyFont="1" applyBorder="1" applyAlignment="1">
      <alignment horizontal="center" wrapText="1"/>
    </xf>
    <xf numFmtId="0" fontId="87" fillId="0" borderId="12" xfId="0" applyFont="1" applyFill="1" applyBorder="1" applyAlignment="1" applyProtection="1">
      <alignment horizontal="center" vertical="center"/>
      <protection/>
    </xf>
    <xf numFmtId="0" fontId="90" fillId="0" borderId="13" xfId="0" applyFont="1" applyFill="1" applyBorder="1" applyAlignment="1" applyProtection="1">
      <alignment horizontal="center"/>
      <protection/>
    </xf>
    <xf numFmtId="0" fontId="91" fillId="0" borderId="14" xfId="0" applyFont="1" applyFill="1" applyBorder="1" applyAlignment="1">
      <alignment horizontal="center" vertical="top" wrapText="1"/>
    </xf>
    <xf numFmtId="0" fontId="80" fillId="0" borderId="14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 applyProtection="1">
      <alignment horizontal="center" vertical="center" wrapText="1"/>
      <protection/>
    </xf>
    <xf numFmtId="0" fontId="80" fillId="16" borderId="24" xfId="0" applyFont="1" applyFill="1" applyBorder="1" applyAlignment="1" applyProtection="1">
      <alignment horizontal="center" vertical="center" wrapText="1"/>
      <protection/>
    </xf>
    <xf numFmtId="0" fontId="81" fillId="0" borderId="2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 applyProtection="1">
      <alignment horizontal="center" vertical="top"/>
      <protection/>
    </xf>
    <xf numFmtId="0" fontId="2" fillId="0" borderId="21" xfId="0" applyFont="1" applyFill="1" applyBorder="1" applyAlignment="1">
      <alignment horizontal="right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 wrapText="1"/>
    </xf>
    <xf numFmtId="0" fontId="87" fillId="0" borderId="0" xfId="0" applyFont="1" applyFill="1" applyAlignment="1" applyProtection="1">
      <alignment horizontal="left" vertical="center"/>
      <protection/>
    </xf>
    <xf numFmtId="0" fontId="81" fillId="33" borderId="12" xfId="0" applyFont="1" applyFill="1" applyBorder="1" applyAlignment="1" applyProtection="1">
      <alignment horizontal="center" vertical="center"/>
      <protection/>
    </xf>
    <xf numFmtId="0" fontId="81" fillId="33" borderId="12" xfId="0" applyFont="1" applyFill="1" applyBorder="1" applyAlignment="1">
      <alignment horizontal="center" wrapText="1"/>
    </xf>
    <xf numFmtId="0" fontId="81" fillId="33" borderId="12" xfId="0" applyFont="1" applyFill="1" applyBorder="1" applyAlignment="1" applyProtection="1">
      <alignment horizontal="center"/>
      <protection/>
    </xf>
    <xf numFmtId="0" fontId="81" fillId="0" borderId="1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wrapText="1"/>
    </xf>
    <xf numFmtId="0" fontId="85" fillId="33" borderId="11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85" fillId="33" borderId="11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83" fillId="0" borderId="11" xfId="0" applyFont="1" applyFill="1" applyBorder="1" applyAlignment="1" applyProtection="1">
      <alignment horizontal="center" vertical="top"/>
      <protection/>
    </xf>
    <xf numFmtId="0" fontId="81" fillId="0" borderId="12" xfId="0" applyFont="1" applyBorder="1" applyAlignment="1">
      <alignment horizontal="center"/>
    </xf>
    <xf numFmtId="0" fontId="81" fillId="0" borderId="12" xfId="0" applyFont="1" applyBorder="1" applyAlignment="1">
      <alignment horizontal="center" wrapText="1"/>
    </xf>
    <xf numFmtId="0" fontId="81" fillId="0" borderId="12" xfId="0" applyFont="1" applyBorder="1" applyAlignment="1" applyProtection="1">
      <alignment horizontal="center"/>
      <protection/>
    </xf>
    <xf numFmtId="0" fontId="81" fillId="0" borderId="0" xfId="0" applyFont="1" applyFill="1" applyAlignment="1">
      <alignment horizontal="left" wrapText="1"/>
    </xf>
    <xf numFmtId="0" fontId="90" fillId="0" borderId="2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 applyProtection="1">
      <alignment horizontal="center"/>
      <protection/>
    </xf>
    <xf numFmtId="0" fontId="90" fillId="0" borderId="12" xfId="0" applyFont="1" applyFill="1" applyBorder="1" applyAlignment="1" applyProtection="1">
      <alignment horizontal="left" vertical="center" wrapText="1"/>
      <protection/>
    </xf>
    <xf numFmtId="0" fontId="81" fillId="0" borderId="20" xfId="0" applyFont="1" applyFill="1" applyBorder="1" applyAlignment="1" applyProtection="1">
      <alignment horizontal="center" wrapText="1"/>
      <protection/>
    </xf>
    <xf numFmtId="0" fontId="90" fillId="0" borderId="12" xfId="0" applyFont="1" applyFill="1" applyBorder="1" applyAlignment="1">
      <alignment horizontal="left" vertical="center" wrapText="1"/>
    </xf>
    <xf numFmtId="0" fontId="81" fillId="34" borderId="12" xfId="0" applyFont="1" applyFill="1" applyBorder="1" applyAlignment="1" applyProtection="1">
      <alignment horizontal="center" wrapText="1"/>
      <protection locked="0"/>
    </xf>
    <xf numFmtId="0" fontId="81" fillId="34" borderId="12" xfId="0" applyFont="1" applyFill="1" applyBorder="1" applyAlignment="1" applyProtection="1">
      <alignment horizontal="center" wrapText="1"/>
      <protection/>
    </xf>
    <xf numFmtId="0" fontId="81" fillId="34" borderId="0" xfId="0" applyFont="1" applyFill="1" applyBorder="1" applyAlignment="1" applyProtection="1">
      <alignment/>
      <protection/>
    </xf>
    <xf numFmtId="0" fontId="81" fillId="34" borderId="0" xfId="0" applyFont="1" applyFill="1" applyBorder="1" applyAlignment="1" applyProtection="1">
      <alignment horizontal="center"/>
      <protection/>
    </xf>
    <xf numFmtId="0" fontId="85" fillId="34" borderId="12" xfId="0" applyFont="1" applyFill="1" applyBorder="1" applyAlignment="1" applyProtection="1">
      <alignment horizontal="center"/>
      <protection/>
    </xf>
    <xf numFmtId="0" fontId="81" fillId="34" borderId="12" xfId="0" applyFont="1" applyFill="1" applyBorder="1" applyAlignment="1" applyProtection="1">
      <alignment horizontal="center"/>
      <protection/>
    </xf>
    <xf numFmtId="0" fontId="80" fillId="10" borderId="12" xfId="0" applyFont="1" applyFill="1" applyBorder="1" applyAlignment="1" applyProtection="1">
      <alignment horizontal="center" vertical="center" wrapText="1"/>
      <protection/>
    </xf>
    <xf numFmtId="0" fontId="80" fillId="16" borderId="13" xfId="0" applyFont="1" applyFill="1" applyBorder="1" applyAlignment="1" applyProtection="1">
      <alignment horizontal="center" vertical="center" wrapText="1"/>
      <protection/>
    </xf>
    <xf numFmtId="0" fontId="80" fillId="16" borderId="12" xfId="0" applyFont="1" applyFill="1" applyBorder="1" applyAlignment="1" applyProtection="1">
      <alignment horizontal="center" vertical="center" wrapText="1"/>
      <protection/>
    </xf>
    <xf numFmtId="0" fontId="80" fillId="16" borderId="11" xfId="0" applyFont="1" applyFill="1" applyBorder="1" applyAlignment="1" applyProtection="1">
      <alignment horizontal="center" vertical="center" wrapText="1"/>
      <protection/>
    </xf>
    <xf numFmtId="0" fontId="80" fillId="16" borderId="10" xfId="0" applyFont="1" applyFill="1" applyBorder="1" applyAlignment="1" applyProtection="1">
      <alignment horizontal="center" vertical="center" wrapText="1"/>
      <protection/>
    </xf>
    <xf numFmtId="0" fontId="80" fillId="16" borderId="14" xfId="0" applyFont="1" applyFill="1" applyBorder="1" applyAlignment="1">
      <alignment horizontal="center" vertical="center" wrapText="1"/>
    </xf>
    <xf numFmtId="0" fontId="80" fillId="16" borderId="26" xfId="0" applyFont="1" applyFill="1" applyBorder="1" applyAlignment="1">
      <alignment horizontal="center" vertical="center" wrapText="1"/>
    </xf>
    <xf numFmtId="0" fontId="80" fillId="16" borderId="17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 applyProtection="1">
      <alignment horizontal="center" vertical="center" wrapText="1"/>
      <protection/>
    </xf>
    <xf numFmtId="0" fontId="7" fillId="16" borderId="13" xfId="0" applyFont="1" applyFill="1" applyBorder="1" applyAlignment="1" applyProtection="1">
      <alignment horizontal="center" vertical="center" wrapText="1"/>
      <protection/>
    </xf>
    <xf numFmtId="0" fontId="80" fillId="16" borderId="15" xfId="0" applyFont="1" applyFill="1" applyBorder="1" applyAlignment="1" applyProtection="1">
      <alignment horizontal="center" vertical="center" wrapText="1"/>
      <protection/>
    </xf>
    <xf numFmtId="0" fontId="80" fillId="16" borderId="27" xfId="0" applyFont="1" applyFill="1" applyBorder="1" applyAlignment="1" applyProtection="1">
      <alignment horizontal="center" vertical="center" wrapText="1"/>
      <protection/>
    </xf>
    <xf numFmtId="0" fontId="80" fillId="16" borderId="28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 applyProtection="1">
      <alignment horizontal="center" vertical="center" wrapText="1"/>
      <protection/>
    </xf>
    <xf numFmtId="0" fontId="80" fillId="0" borderId="29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 horizontal="center" vertical="center" wrapText="1"/>
      <protection/>
    </xf>
    <xf numFmtId="0" fontId="9" fillId="4" borderId="12" xfId="0" applyFont="1" applyFill="1" applyBorder="1" applyAlignment="1" applyProtection="1">
      <alignment horizontal="center" vertical="center" wrapText="1"/>
      <protection/>
    </xf>
    <xf numFmtId="0" fontId="80" fillId="16" borderId="3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horizontal="left" vertical="center"/>
      <protection/>
    </xf>
    <xf numFmtId="0" fontId="81" fillId="0" borderId="0" xfId="0" applyFont="1" applyFill="1" applyAlignment="1">
      <alignment horizontal="left" vertical="center" wrapText="1"/>
    </xf>
    <xf numFmtId="0" fontId="80" fillId="0" borderId="12" xfId="0" applyFont="1" applyFill="1" applyBorder="1" applyAlignment="1" applyProtection="1">
      <alignment horizontal="center" vertical="center" wrapText="1"/>
      <protection/>
    </xf>
    <xf numFmtId="0" fontId="9" fillId="16" borderId="31" xfId="0" applyFont="1" applyFill="1" applyBorder="1" applyAlignment="1" applyProtection="1">
      <alignment horizontal="center" vertical="center" wrapText="1"/>
      <protection/>
    </xf>
    <xf numFmtId="0" fontId="9" fillId="16" borderId="32" xfId="0" applyFont="1" applyFill="1" applyBorder="1" applyAlignment="1" applyProtection="1">
      <alignment horizontal="center" vertical="center" wrapText="1"/>
      <protection/>
    </xf>
    <xf numFmtId="0" fontId="9" fillId="16" borderId="33" xfId="0" applyFont="1" applyFill="1" applyBorder="1" applyAlignment="1" applyProtection="1">
      <alignment horizontal="center" vertical="center" wrapText="1"/>
      <protection/>
    </xf>
    <xf numFmtId="0" fontId="9" fillId="16" borderId="14" xfId="0" applyFont="1" applyFill="1" applyBorder="1" applyAlignment="1" applyProtection="1">
      <alignment horizontal="center" vertical="center" wrapText="1"/>
      <protection/>
    </xf>
    <xf numFmtId="0" fontId="9" fillId="16" borderId="26" xfId="0" applyFont="1" applyFill="1" applyBorder="1" applyAlignment="1" applyProtection="1">
      <alignment horizontal="center" vertical="center" wrapText="1"/>
      <protection/>
    </xf>
    <xf numFmtId="0" fontId="9" fillId="16" borderId="17" xfId="0" applyFont="1" applyFill="1" applyBorder="1" applyAlignment="1" applyProtection="1">
      <alignment horizontal="center" vertical="center" wrapText="1"/>
      <protection/>
    </xf>
    <xf numFmtId="0" fontId="80" fillId="16" borderId="34" xfId="0" applyFont="1" applyFill="1" applyBorder="1" applyAlignment="1">
      <alignment horizontal="center" vertical="center" wrapText="1"/>
    </xf>
    <xf numFmtId="0" fontId="80" fillId="16" borderId="0" xfId="0" applyFont="1" applyFill="1" applyBorder="1" applyAlignment="1">
      <alignment horizontal="center" vertical="center" wrapText="1"/>
    </xf>
    <xf numFmtId="0" fontId="80" fillId="16" borderId="13" xfId="0" applyFont="1" applyFill="1" applyBorder="1" applyAlignment="1">
      <alignment horizontal="center" vertical="center" wrapText="1"/>
    </xf>
    <xf numFmtId="0" fontId="84" fillId="16" borderId="35" xfId="0" applyFont="1" applyFill="1" applyBorder="1" applyAlignment="1">
      <alignment horizontal="center" vertical="center" wrapText="1"/>
    </xf>
    <xf numFmtId="0" fontId="84" fillId="16" borderId="13" xfId="0" applyFont="1" applyFill="1" applyBorder="1" applyAlignment="1">
      <alignment horizontal="center" vertical="center" wrapText="1"/>
    </xf>
    <xf numFmtId="0" fontId="80" fillId="16" borderId="12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 applyProtection="1">
      <alignment horizontal="center" vertical="center" wrapText="1"/>
      <protection/>
    </xf>
    <xf numFmtId="0" fontId="80" fillId="0" borderId="1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80" fillId="16" borderId="19" xfId="0" applyFont="1" applyFill="1" applyBorder="1" applyAlignment="1" applyProtection="1">
      <alignment horizontal="center" vertical="center" wrapText="1"/>
      <protection/>
    </xf>
    <xf numFmtId="0" fontId="80" fillId="16" borderId="13" xfId="0" applyFont="1" applyFill="1" applyBorder="1" applyAlignment="1" applyProtection="1">
      <alignment horizontal="center" vertical="center" wrapText="1"/>
      <protection/>
    </xf>
    <xf numFmtId="0" fontId="80" fillId="0" borderId="11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left" wrapText="1"/>
    </xf>
    <xf numFmtId="0" fontId="80" fillId="0" borderId="19" xfId="0" applyFont="1" applyFill="1" applyBorder="1" applyAlignment="1" applyProtection="1">
      <alignment horizontal="center" vertical="center" wrapText="1"/>
      <protection/>
    </xf>
    <xf numFmtId="0" fontId="80" fillId="0" borderId="35" xfId="0" applyFont="1" applyFill="1" applyBorder="1" applyAlignment="1" applyProtection="1">
      <alignment horizontal="center" vertical="center" wrapText="1"/>
      <protection/>
    </xf>
    <xf numFmtId="0" fontId="80" fillId="10" borderId="19" xfId="0" applyFont="1" applyFill="1" applyBorder="1" applyAlignment="1" applyProtection="1">
      <alignment horizontal="center" vertical="center" wrapText="1"/>
      <protection/>
    </xf>
    <xf numFmtId="0" fontId="80" fillId="10" borderId="13" xfId="0" applyFont="1" applyFill="1" applyBorder="1" applyAlignment="1" applyProtection="1">
      <alignment horizontal="center" vertical="center" wrapText="1"/>
      <protection/>
    </xf>
    <xf numFmtId="0" fontId="80" fillId="10" borderId="12" xfId="0" applyFont="1" applyFill="1" applyBorder="1" applyAlignment="1" applyProtection="1">
      <alignment horizontal="center" vertical="center" wrapText="1"/>
      <protection/>
    </xf>
    <xf numFmtId="0" fontId="80" fillId="16" borderId="15" xfId="0" applyFont="1" applyFill="1" applyBorder="1" applyAlignment="1">
      <alignment horizontal="center" vertical="center" wrapText="1"/>
    </xf>
    <xf numFmtId="0" fontId="80" fillId="16" borderId="28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wrapText="1"/>
    </xf>
    <xf numFmtId="0" fontId="80" fillId="0" borderId="13" xfId="0" applyFont="1" applyFill="1" applyBorder="1" applyAlignment="1" applyProtection="1">
      <alignment horizontal="center" vertical="center" wrapText="1"/>
      <protection/>
    </xf>
    <xf numFmtId="0" fontId="7" fillId="16" borderId="15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92" fillId="16" borderId="12" xfId="0" applyFont="1" applyFill="1" applyBorder="1" applyAlignment="1" applyProtection="1">
      <alignment horizontal="center" vertical="center" wrapText="1"/>
      <protection/>
    </xf>
    <xf numFmtId="0" fontId="80" fillId="0" borderId="23" xfId="0" applyFont="1" applyFill="1" applyBorder="1" applyAlignment="1" applyProtection="1">
      <alignment horizontal="center" vertical="center" wrapText="1"/>
      <protection/>
    </xf>
    <xf numFmtId="0" fontId="80" fillId="0" borderId="16" xfId="0" applyFont="1" applyFill="1" applyBorder="1" applyAlignment="1" applyProtection="1">
      <alignment horizontal="center" vertical="center" wrapText="1"/>
      <protection/>
    </xf>
    <xf numFmtId="0" fontId="80" fillId="0" borderId="21" xfId="0" applyFont="1" applyFill="1" applyBorder="1" applyAlignment="1" applyProtection="1">
      <alignment horizontal="center" vertical="center" wrapText="1"/>
      <protection/>
    </xf>
    <xf numFmtId="0" fontId="80" fillId="16" borderId="20" xfId="0" applyFont="1" applyFill="1" applyBorder="1" applyAlignment="1" applyProtection="1">
      <alignment horizontal="center" vertical="center" wrapText="1"/>
      <protection/>
    </xf>
    <xf numFmtId="0" fontId="80" fillId="16" borderId="36" xfId="0" applyFont="1" applyFill="1" applyBorder="1" applyAlignment="1" applyProtection="1">
      <alignment horizontal="center" vertical="center" wrapText="1"/>
      <protection/>
    </xf>
    <xf numFmtId="0" fontId="80" fillId="16" borderId="23" xfId="0" applyFont="1" applyFill="1" applyBorder="1" applyAlignment="1" applyProtection="1">
      <alignment horizontal="center" vertical="center" wrapText="1"/>
      <protection/>
    </xf>
    <xf numFmtId="0" fontId="80" fillId="16" borderId="16" xfId="0" applyFont="1" applyFill="1" applyBorder="1" applyAlignment="1" applyProtection="1">
      <alignment horizontal="center" vertical="center" wrapText="1"/>
      <protection/>
    </xf>
    <xf numFmtId="0" fontId="84" fillId="16" borderId="1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 applyProtection="1">
      <alignment horizontal="left" wrapText="1"/>
      <protection/>
    </xf>
    <xf numFmtId="0" fontId="80" fillId="16" borderId="37" xfId="0" applyFont="1" applyFill="1" applyBorder="1" applyAlignment="1" applyProtection="1">
      <alignment horizontal="center" vertical="center" wrapText="1"/>
      <protection/>
    </xf>
    <xf numFmtId="0" fontId="91" fillId="0" borderId="26" xfId="0" applyFont="1" applyBorder="1" applyAlignment="1">
      <alignment horizontal="center"/>
    </xf>
  </cellXfs>
  <cellStyles count="142">
    <cellStyle name="Normal" xfId="0"/>
    <cellStyle name="_1043__1080__1087__1077__1088__1089__1089__1099__1083__1082__1072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fault (user)" xfId="34"/>
    <cellStyle name="Excel_BuiltIn_Hyperlink" xfId="35"/>
    <cellStyle name="Heading" xfId="36"/>
    <cellStyle name="Heading 2" xfId="37"/>
    <cellStyle name="Heading 3" xfId="38"/>
    <cellStyle name="Heading 4" xfId="39"/>
    <cellStyle name="Heading 5" xfId="40"/>
    <cellStyle name="Heading 6" xfId="41"/>
    <cellStyle name="Heading1" xfId="42"/>
    <cellStyle name="Heading1 2" xfId="43"/>
    <cellStyle name="Heading1 3" xfId="44"/>
    <cellStyle name="Heading1 4" xfId="45"/>
    <cellStyle name="Heading1 5" xfId="46"/>
    <cellStyle name="Heading1 6" xfId="47"/>
    <cellStyle name="Result" xfId="48"/>
    <cellStyle name="Result 2" xfId="49"/>
    <cellStyle name="Result 3" xfId="50"/>
    <cellStyle name="Result 4" xfId="51"/>
    <cellStyle name="Result 5" xfId="52"/>
    <cellStyle name="Result 6" xfId="53"/>
    <cellStyle name="Result2" xfId="54"/>
    <cellStyle name="Result2 2" xfId="55"/>
    <cellStyle name="Result2 2 2" xfId="56"/>
    <cellStyle name="Result2 3" xfId="57"/>
    <cellStyle name="Result2 4" xfId="58"/>
    <cellStyle name="Result2 4 2" xfId="59"/>
    <cellStyle name="Result2 5" xfId="60"/>
    <cellStyle name="Result2 6" xfId="61"/>
    <cellStyle name="Result2 7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10" xfId="74"/>
    <cellStyle name="Гиперссылка 11" xfId="75"/>
    <cellStyle name="Гиперссылка 12" xfId="76"/>
    <cellStyle name="Гиперссылка 13" xfId="77"/>
    <cellStyle name="Гиперссылка 14" xfId="78"/>
    <cellStyle name="Гиперссылка 15" xfId="79"/>
    <cellStyle name="Гиперссылка 16" xfId="80"/>
    <cellStyle name="Гиперссылка 17" xfId="81"/>
    <cellStyle name="Гиперссылка 18" xfId="82"/>
    <cellStyle name="Гиперссылка 19" xfId="83"/>
    <cellStyle name="Гиперссылка 2" xfId="84"/>
    <cellStyle name="Гиперссылка 2 2" xfId="85"/>
    <cellStyle name="Гиперссылка 20" xfId="86"/>
    <cellStyle name="Гиперссылка 21" xfId="87"/>
    <cellStyle name="Гиперссылка 3" xfId="88"/>
    <cellStyle name="Гиперссылка 3 2" xfId="89"/>
    <cellStyle name="Гиперссылка 4" xfId="90"/>
    <cellStyle name="Гиперссылка 4 2" xfId="91"/>
    <cellStyle name="Гиперссылка 4 3" xfId="92"/>
    <cellStyle name="Гиперссылка 5" xfId="93"/>
    <cellStyle name="Гиперссылка 5 2" xfId="94"/>
    <cellStyle name="Гиперссылка 6" xfId="95"/>
    <cellStyle name="Гиперссылка 6 2" xfId="96"/>
    <cellStyle name="Гиперссылка 7" xfId="97"/>
    <cellStyle name="Гиперссылка 8" xfId="98"/>
    <cellStyle name="Гиперссылка 9" xfId="99"/>
    <cellStyle name="Currency" xfId="100"/>
    <cellStyle name="Currency [0]" xfId="101"/>
    <cellStyle name="Денежный 10" xfId="102"/>
    <cellStyle name="Денежный 11" xfId="103"/>
    <cellStyle name="Денежный 12" xfId="104"/>
    <cellStyle name="Денежный 13" xfId="105"/>
    <cellStyle name="Денежный 2" xfId="106"/>
    <cellStyle name="Денежный 2 2" xfId="107"/>
    <cellStyle name="Денежный 2 3" xfId="108"/>
    <cellStyle name="Денежный 3" xfId="109"/>
    <cellStyle name="Денежный 3 2" xfId="110"/>
    <cellStyle name="Денежный 4" xfId="111"/>
    <cellStyle name="Денежный 4 2" xfId="112"/>
    <cellStyle name="Денежный 4 3" xfId="113"/>
    <cellStyle name="Денежный 5" xfId="114"/>
    <cellStyle name="Денежный 5 2" xfId="115"/>
    <cellStyle name="Денежный 6" xfId="116"/>
    <cellStyle name="Денежный 6 2" xfId="117"/>
    <cellStyle name="Денежный 7" xfId="118"/>
    <cellStyle name="Денежный 8" xfId="119"/>
    <cellStyle name="Денежный 9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10" xfId="129"/>
    <cellStyle name="Обычный 11" xfId="130"/>
    <cellStyle name="Обычный 11 2" xfId="131"/>
    <cellStyle name="Обычный 16" xfId="132"/>
    <cellStyle name="Обычный 2" xfId="133"/>
    <cellStyle name="Обычный 2 2" xfId="134"/>
    <cellStyle name="Обычный 2 3" xfId="135"/>
    <cellStyle name="Обычный 2 4" xfId="136"/>
    <cellStyle name="Обычный 3" xfId="137"/>
    <cellStyle name="Обычный 3 2" xfId="138"/>
    <cellStyle name="Обычный 4" xfId="139"/>
    <cellStyle name="Обычный 4 2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147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7200900" y="15389542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7200900" y="2229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147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7200900" y="1538954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168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7200900" y="1757553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168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7200900" y="1757553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168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7200900" y="1757553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168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7200900" y="1757553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168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7200900" y="17575530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168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7200900" y="1757553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7200900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81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7296150" y="7219950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7296150" y="117443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7296150" y="721995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7296150" y="721995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7296150" y="721995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7296150" y="721995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7296150" y="721995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7296150" y="7219950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7296150" y="7219950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7296150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54</xdr:row>
      <xdr:rowOff>0</xdr:rowOff>
    </xdr:from>
    <xdr:ext cx="123825" cy="514350"/>
    <xdr:sp>
      <xdr:nvSpPr>
        <xdr:cNvPr id="1" name="Text Box 1"/>
        <xdr:cNvSpPr>
          <a:spLocks/>
        </xdr:cNvSpPr>
      </xdr:nvSpPr>
      <xdr:spPr>
        <a:xfrm>
          <a:off x="7296150" y="399002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7296150" y="6257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504825"/>
    <xdr:sp>
      <xdr:nvSpPr>
        <xdr:cNvPr id="3" name="Text Box 1"/>
        <xdr:cNvSpPr>
          <a:spLocks/>
        </xdr:cNvSpPr>
      </xdr:nvSpPr>
      <xdr:spPr>
        <a:xfrm>
          <a:off x="7296150" y="3990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504825"/>
    <xdr:sp>
      <xdr:nvSpPr>
        <xdr:cNvPr id="4" name="Text Box 1"/>
        <xdr:cNvSpPr>
          <a:spLocks/>
        </xdr:cNvSpPr>
      </xdr:nvSpPr>
      <xdr:spPr>
        <a:xfrm>
          <a:off x="7296150" y="3990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504825"/>
    <xdr:sp>
      <xdr:nvSpPr>
        <xdr:cNvPr id="5" name="Text Box 1"/>
        <xdr:cNvSpPr>
          <a:spLocks/>
        </xdr:cNvSpPr>
      </xdr:nvSpPr>
      <xdr:spPr>
        <a:xfrm>
          <a:off x="7296150" y="3990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504825"/>
    <xdr:sp>
      <xdr:nvSpPr>
        <xdr:cNvPr id="6" name="Text Box 1"/>
        <xdr:cNvSpPr>
          <a:spLocks/>
        </xdr:cNvSpPr>
      </xdr:nvSpPr>
      <xdr:spPr>
        <a:xfrm>
          <a:off x="7296150" y="3990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504825"/>
    <xdr:sp>
      <xdr:nvSpPr>
        <xdr:cNvPr id="7" name="Text Box 1"/>
        <xdr:cNvSpPr>
          <a:spLocks/>
        </xdr:cNvSpPr>
      </xdr:nvSpPr>
      <xdr:spPr>
        <a:xfrm>
          <a:off x="7296150" y="3990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514350"/>
    <xdr:sp>
      <xdr:nvSpPr>
        <xdr:cNvPr id="8" name="Text Box 1"/>
        <xdr:cNvSpPr>
          <a:spLocks/>
        </xdr:cNvSpPr>
      </xdr:nvSpPr>
      <xdr:spPr>
        <a:xfrm>
          <a:off x="7296150" y="399002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504825"/>
    <xdr:sp>
      <xdr:nvSpPr>
        <xdr:cNvPr id="9" name="Text Box 1"/>
        <xdr:cNvSpPr>
          <a:spLocks/>
        </xdr:cNvSpPr>
      </xdr:nvSpPr>
      <xdr:spPr>
        <a:xfrm>
          <a:off x="7296150" y="3990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10" name="Text Box 1"/>
        <xdr:cNvSpPr>
          <a:spLocks/>
        </xdr:cNvSpPr>
      </xdr:nvSpPr>
      <xdr:spPr>
        <a:xfrm>
          <a:off x="7296150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781050"/>
    <xdr:sp>
      <xdr:nvSpPr>
        <xdr:cNvPr id="11" name="Text Box 1"/>
        <xdr:cNvSpPr>
          <a:spLocks/>
        </xdr:cNvSpPr>
      </xdr:nvSpPr>
      <xdr:spPr>
        <a:xfrm>
          <a:off x="7296150" y="39900225"/>
          <a:ext cx="123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771525"/>
    <xdr:sp>
      <xdr:nvSpPr>
        <xdr:cNvPr id="12" name="Text Box 1"/>
        <xdr:cNvSpPr>
          <a:spLocks/>
        </xdr:cNvSpPr>
      </xdr:nvSpPr>
      <xdr:spPr>
        <a:xfrm>
          <a:off x="7296150" y="39900225"/>
          <a:ext cx="1238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771525"/>
    <xdr:sp>
      <xdr:nvSpPr>
        <xdr:cNvPr id="13" name="Text Box 1"/>
        <xdr:cNvSpPr>
          <a:spLocks/>
        </xdr:cNvSpPr>
      </xdr:nvSpPr>
      <xdr:spPr>
        <a:xfrm>
          <a:off x="7296150" y="39900225"/>
          <a:ext cx="1238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771525"/>
    <xdr:sp>
      <xdr:nvSpPr>
        <xdr:cNvPr id="14" name="Text Box 1"/>
        <xdr:cNvSpPr>
          <a:spLocks/>
        </xdr:cNvSpPr>
      </xdr:nvSpPr>
      <xdr:spPr>
        <a:xfrm>
          <a:off x="7296150" y="39900225"/>
          <a:ext cx="1238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771525"/>
    <xdr:sp>
      <xdr:nvSpPr>
        <xdr:cNvPr id="15" name="Text Box 1"/>
        <xdr:cNvSpPr>
          <a:spLocks/>
        </xdr:cNvSpPr>
      </xdr:nvSpPr>
      <xdr:spPr>
        <a:xfrm>
          <a:off x="7296150" y="39900225"/>
          <a:ext cx="1238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771525"/>
    <xdr:sp>
      <xdr:nvSpPr>
        <xdr:cNvPr id="16" name="Text Box 1"/>
        <xdr:cNvSpPr>
          <a:spLocks/>
        </xdr:cNvSpPr>
      </xdr:nvSpPr>
      <xdr:spPr>
        <a:xfrm>
          <a:off x="7296150" y="39900225"/>
          <a:ext cx="1238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781050"/>
    <xdr:sp>
      <xdr:nvSpPr>
        <xdr:cNvPr id="17" name="Text Box 1"/>
        <xdr:cNvSpPr>
          <a:spLocks/>
        </xdr:cNvSpPr>
      </xdr:nvSpPr>
      <xdr:spPr>
        <a:xfrm>
          <a:off x="7296150" y="39900225"/>
          <a:ext cx="123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23825" cy="771525"/>
    <xdr:sp>
      <xdr:nvSpPr>
        <xdr:cNvPr id="18" name="Text Box 1"/>
        <xdr:cNvSpPr>
          <a:spLocks/>
        </xdr:cNvSpPr>
      </xdr:nvSpPr>
      <xdr:spPr>
        <a:xfrm>
          <a:off x="7296150" y="39900225"/>
          <a:ext cx="1238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62"/>
  <sheetViews>
    <sheetView view="pageBreakPreview" zoomScale="50" zoomScaleNormal="80" zoomScaleSheetLayoutView="50" zoomScalePageLayoutView="59" workbookViewId="0" topLeftCell="A335">
      <selection activeCell="H175" sqref="H175"/>
    </sheetView>
  </sheetViews>
  <sheetFormatPr defaultColWidth="9.00390625" defaultRowHeight="12.75"/>
  <cols>
    <col min="1" max="1" width="3.00390625" style="1" customWidth="1"/>
    <col min="2" max="2" width="32.375" style="1" customWidth="1"/>
    <col min="3" max="3" width="19.625" style="1" customWidth="1"/>
    <col min="4" max="4" width="19.125" style="1" customWidth="1"/>
    <col min="5" max="5" width="20.37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30.3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5.375" style="1" customWidth="1"/>
    <col min="22" max="22" width="20.25390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226" t="s">
        <v>174</v>
      </c>
      <c r="C2" s="226"/>
      <c r="D2" s="226"/>
      <c r="E2" s="226"/>
      <c r="F2" s="226"/>
      <c r="G2" s="226"/>
      <c r="H2" s="226"/>
      <c r="I2" s="226"/>
    </row>
    <row r="3" spans="2:15" ht="33.75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2:15" ht="25.5" customHeight="1">
      <c r="B4" s="3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9" ht="31.5" customHeight="1">
      <c r="B5" s="228" t="s">
        <v>1</v>
      </c>
      <c r="C5" s="209" t="s">
        <v>88</v>
      </c>
      <c r="D5" s="229" t="s">
        <v>105</v>
      </c>
      <c r="E5" s="230"/>
      <c r="F5" s="230"/>
      <c r="G5" s="230"/>
      <c r="H5" s="231"/>
      <c r="I5" s="83"/>
    </row>
    <row r="6" spans="2:9" ht="31.5" customHeight="1">
      <c r="B6" s="228"/>
      <c r="C6" s="209"/>
      <c r="D6" s="232"/>
      <c r="E6" s="233"/>
      <c r="F6" s="233"/>
      <c r="G6" s="233"/>
      <c r="H6" s="234"/>
      <c r="I6" s="83"/>
    </row>
    <row r="7" spans="2:9" ht="31.5" customHeight="1">
      <c r="B7" s="228"/>
      <c r="C7" s="209"/>
      <c r="D7" s="224" t="s">
        <v>89</v>
      </c>
      <c r="E7" s="224" t="s">
        <v>90</v>
      </c>
      <c r="F7" s="224" t="s">
        <v>91</v>
      </c>
      <c r="G7" s="224" t="s">
        <v>92</v>
      </c>
      <c r="H7" s="224" t="s">
        <v>97</v>
      </c>
      <c r="I7" s="83"/>
    </row>
    <row r="8" spans="2:9" ht="31.5" customHeight="1">
      <c r="B8" s="228"/>
      <c r="C8" s="209"/>
      <c r="D8" s="224"/>
      <c r="E8" s="224"/>
      <c r="F8" s="224"/>
      <c r="G8" s="224"/>
      <c r="H8" s="224"/>
      <c r="I8" s="83"/>
    </row>
    <row r="9" spans="2:9" ht="93.75" customHeight="1">
      <c r="B9" s="118" t="s">
        <v>188</v>
      </c>
      <c r="C9" s="119">
        <v>3</v>
      </c>
      <c r="D9" s="116">
        <v>63</v>
      </c>
      <c r="E9" s="119">
        <v>10</v>
      </c>
      <c r="F9" s="119">
        <v>1</v>
      </c>
      <c r="G9" s="120"/>
      <c r="H9" s="120"/>
      <c r="I9" s="83"/>
    </row>
    <row r="10" spans="2:9" ht="102.75" customHeight="1">
      <c r="B10" s="118" t="s">
        <v>189</v>
      </c>
      <c r="C10" s="119">
        <v>1</v>
      </c>
      <c r="D10" s="117">
        <v>10</v>
      </c>
      <c r="E10" s="120"/>
      <c r="F10" s="121"/>
      <c r="G10" s="120"/>
      <c r="H10" s="120"/>
      <c r="I10" s="114"/>
    </row>
    <row r="11" spans="2:9" ht="102" customHeight="1">
      <c r="B11" s="118" t="s">
        <v>190</v>
      </c>
      <c r="C11" s="119">
        <v>1</v>
      </c>
      <c r="D11" s="117">
        <v>3</v>
      </c>
      <c r="E11" s="120"/>
      <c r="F11" s="121"/>
      <c r="G11" s="120"/>
      <c r="H11" s="120"/>
      <c r="I11" s="114"/>
    </row>
    <row r="12" spans="2:9" ht="107.25" customHeight="1">
      <c r="B12" s="118" t="s">
        <v>191</v>
      </c>
      <c r="C12" s="119">
        <v>1</v>
      </c>
      <c r="D12" s="117">
        <v>7</v>
      </c>
      <c r="E12" s="120"/>
      <c r="F12" s="121"/>
      <c r="G12" s="120"/>
      <c r="H12" s="120"/>
      <c r="I12" s="114"/>
    </row>
    <row r="13" spans="2:9" ht="96.75" customHeight="1">
      <c r="B13" s="118" t="s">
        <v>192</v>
      </c>
      <c r="C13" s="119">
        <v>1</v>
      </c>
      <c r="D13" s="117">
        <v>8</v>
      </c>
      <c r="E13" s="120"/>
      <c r="F13" s="121"/>
      <c r="G13" s="120"/>
      <c r="H13" s="120"/>
      <c r="I13" s="114"/>
    </row>
    <row r="14" spans="2:9" ht="100.5" customHeight="1">
      <c r="B14" s="118" t="s">
        <v>193</v>
      </c>
      <c r="C14" s="119">
        <v>1</v>
      </c>
      <c r="D14" s="117">
        <v>18</v>
      </c>
      <c r="E14" s="120"/>
      <c r="F14" s="121"/>
      <c r="G14" s="120"/>
      <c r="H14" s="120"/>
      <c r="I14" s="114"/>
    </row>
    <row r="15" spans="2:9" ht="100.5" customHeight="1">
      <c r="B15" s="118" t="s">
        <v>194</v>
      </c>
      <c r="C15" s="119">
        <v>1</v>
      </c>
      <c r="D15" s="117">
        <v>5</v>
      </c>
      <c r="E15" s="120"/>
      <c r="F15" s="121"/>
      <c r="G15" s="120"/>
      <c r="H15" s="120"/>
      <c r="I15" s="114"/>
    </row>
    <row r="16" spans="2:9" ht="102.75" customHeight="1">
      <c r="B16" s="118" t="s">
        <v>195</v>
      </c>
      <c r="C16" s="119">
        <v>1</v>
      </c>
      <c r="D16" s="117">
        <v>22</v>
      </c>
      <c r="E16" s="120"/>
      <c r="F16" s="121"/>
      <c r="G16" s="120"/>
      <c r="H16" s="120"/>
      <c r="I16" s="114"/>
    </row>
    <row r="17" spans="2:9" ht="108.75" customHeight="1">
      <c r="B17" s="118" t="s">
        <v>196</v>
      </c>
      <c r="C17" s="119">
        <v>1</v>
      </c>
      <c r="D17" s="117">
        <v>3</v>
      </c>
      <c r="E17" s="120"/>
      <c r="F17" s="121"/>
      <c r="G17" s="120"/>
      <c r="H17" s="120"/>
      <c r="I17" s="114"/>
    </row>
    <row r="18" spans="2:9" ht="102.75" customHeight="1">
      <c r="B18" s="118" t="s">
        <v>197</v>
      </c>
      <c r="C18" s="119">
        <v>3</v>
      </c>
      <c r="D18" s="117">
        <v>51</v>
      </c>
      <c r="E18" s="119">
        <v>6</v>
      </c>
      <c r="F18" s="121">
        <v>0</v>
      </c>
      <c r="G18" s="120"/>
      <c r="H18" s="120"/>
      <c r="I18" s="114"/>
    </row>
    <row r="19" spans="2:9" ht="120.75" customHeight="1">
      <c r="B19" s="118" t="s">
        <v>202</v>
      </c>
      <c r="C19" s="119">
        <v>1</v>
      </c>
      <c r="D19" s="117">
        <v>8</v>
      </c>
      <c r="E19" s="120"/>
      <c r="F19" s="121"/>
      <c r="G19" s="120"/>
      <c r="H19" s="120"/>
      <c r="I19" s="114"/>
    </row>
    <row r="20" spans="2:9" ht="119.25" customHeight="1">
      <c r="B20" s="118" t="s">
        <v>199</v>
      </c>
      <c r="C20" s="119">
        <v>1</v>
      </c>
      <c r="D20" s="117">
        <v>51</v>
      </c>
      <c r="E20" s="120"/>
      <c r="F20" s="121"/>
      <c r="G20" s="120"/>
      <c r="H20" s="120"/>
      <c r="I20" s="114"/>
    </row>
    <row r="21" spans="2:9" ht="119.25" customHeight="1">
      <c r="B21" s="118" t="s">
        <v>200</v>
      </c>
      <c r="C21" s="119">
        <v>1</v>
      </c>
      <c r="D21" s="117">
        <v>8</v>
      </c>
      <c r="E21" s="120"/>
      <c r="F21" s="121"/>
      <c r="G21" s="120"/>
      <c r="H21" s="120"/>
      <c r="I21" s="114"/>
    </row>
    <row r="22" spans="2:9" ht="117" customHeight="1">
      <c r="B22" s="118" t="s">
        <v>201</v>
      </c>
      <c r="C22" s="119">
        <v>1</v>
      </c>
      <c r="D22" s="117">
        <v>5</v>
      </c>
      <c r="E22" s="121"/>
      <c r="F22" s="121"/>
      <c r="G22" s="120"/>
      <c r="H22" s="120"/>
      <c r="I22" s="115"/>
    </row>
    <row r="23" spans="2:9" ht="30" customHeight="1">
      <c r="B23" s="122" t="s">
        <v>2</v>
      </c>
      <c r="C23" s="119">
        <f>SUM(C9:C22)</f>
        <v>18</v>
      </c>
      <c r="D23" s="117">
        <f>SUM(D9:D22)</f>
        <v>262</v>
      </c>
      <c r="E23" s="119">
        <f>SUM(E9:E22)</f>
        <v>16</v>
      </c>
      <c r="F23" s="119">
        <f>SUM(F9:F22)</f>
        <v>1</v>
      </c>
      <c r="G23" s="120"/>
      <c r="H23" s="120"/>
      <c r="I23" s="83"/>
    </row>
    <row r="24" spans="2:27" s="5" customFormat="1" ht="16.5">
      <c r="B24" s="3" t="s">
        <v>52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6" s="5" customFormat="1" ht="34.5" customHeight="1">
      <c r="B25" s="228" t="s">
        <v>1</v>
      </c>
      <c r="C25" s="209" t="s">
        <v>130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3"/>
      <c r="Z25" s="23"/>
    </row>
    <row r="26" spans="2:24" s="5" customFormat="1" ht="41.25" customHeight="1">
      <c r="B26" s="228"/>
      <c r="C26" s="238" t="s">
        <v>101</v>
      </c>
      <c r="D26" s="237" t="s">
        <v>116</v>
      </c>
      <c r="E26" s="212" t="s">
        <v>104</v>
      </c>
      <c r="F26" s="213"/>
      <c r="G26" s="214"/>
      <c r="H26" s="212" t="s">
        <v>120</v>
      </c>
      <c r="I26" s="213"/>
      <c r="J26" s="214"/>
      <c r="K26" s="237" t="s">
        <v>98</v>
      </c>
      <c r="L26" s="237"/>
      <c r="M26" s="237"/>
      <c r="N26" s="237" t="s">
        <v>99</v>
      </c>
      <c r="O26" s="237"/>
      <c r="P26" s="237"/>
      <c r="Q26" s="235" t="s">
        <v>100</v>
      </c>
      <c r="R26" s="236"/>
      <c r="S26" s="236"/>
      <c r="T26" s="235" t="s">
        <v>102</v>
      </c>
      <c r="U26" s="236"/>
      <c r="V26" s="236"/>
      <c r="W26" s="212" t="s">
        <v>103</v>
      </c>
      <c r="X26" s="214"/>
    </row>
    <row r="27" spans="2:24" s="5" customFormat="1" ht="101.25" customHeight="1">
      <c r="B27" s="228"/>
      <c r="C27" s="239"/>
      <c r="D27" s="240"/>
      <c r="E27" s="89" t="s">
        <v>59</v>
      </c>
      <c r="F27" s="89" t="s">
        <v>68</v>
      </c>
      <c r="G27" s="90" t="s">
        <v>131</v>
      </c>
      <c r="H27" s="89" t="s">
        <v>2</v>
      </c>
      <c r="I27" s="89" t="s">
        <v>68</v>
      </c>
      <c r="J27" s="90" t="s">
        <v>131</v>
      </c>
      <c r="K27" s="89" t="s">
        <v>2</v>
      </c>
      <c r="L27" s="89" t="s">
        <v>60</v>
      </c>
      <c r="M27" s="90" t="s">
        <v>131</v>
      </c>
      <c r="N27" s="89" t="s">
        <v>2</v>
      </c>
      <c r="O27" s="89" t="s">
        <v>60</v>
      </c>
      <c r="P27" s="90" t="s">
        <v>131</v>
      </c>
      <c r="Q27" s="89" t="s">
        <v>2</v>
      </c>
      <c r="R27" s="89" t="s">
        <v>60</v>
      </c>
      <c r="S27" s="90" t="s">
        <v>131</v>
      </c>
      <c r="T27" s="89" t="s">
        <v>2</v>
      </c>
      <c r="U27" s="89" t="s">
        <v>60</v>
      </c>
      <c r="V27" s="90" t="s">
        <v>131</v>
      </c>
      <c r="W27" s="89" t="s">
        <v>2</v>
      </c>
      <c r="X27" s="91" t="s">
        <v>93</v>
      </c>
    </row>
    <row r="28" spans="2:24" s="5" customFormat="1" ht="88.5" customHeight="1">
      <c r="B28" s="118" t="s">
        <v>188</v>
      </c>
      <c r="C28" s="117">
        <v>74</v>
      </c>
      <c r="D28" s="123">
        <v>29</v>
      </c>
      <c r="E28" s="124">
        <v>51</v>
      </c>
      <c r="F28" s="124">
        <v>45</v>
      </c>
      <c r="G28" s="124">
        <v>11</v>
      </c>
      <c r="H28" s="27">
        <v>0</v>
      </c>
      <c r="I28" s="125">
        <v>0</v>
      </c>
      <c r="J28" s="60">
        <v>0</v>
      </c>
      <c r="K28" s="117">
        <v>0</v>
      </c>
      <c r="L28" s="117">
        <v>0</v>
      </c>
      <c r="M28" s="28">
        <v>0</v>
      </c>
      <c r="N28" s="126">
        <v>0</v>
      </c>
      <c r="O28" s="126">
        <v>0</v>
      </c>
      <c r="P28" s="126">
        <v>0</v>
      </c>
      <c r="Q28" s="68">
        <v>8</v>
      </c>
      <c r="R28" s="127">
        <v>5</v>
      </c>
      <c r="S28" s="128">
        <v>5</v>
      </c>
      <c r="T28" s="129">
        <v>15</v>
      </c>
      <c r="U28" s="130">
        <v>15</v>
      </c>
      <c r="V28" s="131">
        <v>15</v>
      </c>
      <c r="W28" s="66">
        <v>0</v>
      </c>
      <c r="X28" s="39">
        <v>0</v>
      </c>
    </row>
    <row r="29" spans="2:24" s="5" customFormat="1" ht="100.5" customHeight="1">
      <c r="B29" s="118" t="s">
        <v>189</v>
      </c>
      <c r="C29" s="117">
        <v>10</v>
      </c>
      <c r="D29" s="123">
        <v>8</v>
      </c>
      <c r="E29" s="124">
        <v>3</v>
      </c>
      <c r="F29" s="124">
        <v>3</v>
      </c>
      <c r="G29" s="124">
        <v>3</v>
      </c>
      <c r="H29" s="27">
        <v>0</v>
      </c>
      <c r="I29" s="125">
        <v>0</v>
      </c>
      <c r="J29" s="60">
        <v>0</v>
      </c>
      <c r="K29" s="117">
        <v>0</v>
      </c>
      <c r="L29" s="117">
        <v>0</v>
      </c>
      <c r="M29" s="28">
        <v>0</v>
      </c>
      <c r="N29" s="126">
        <v>0</v>
      </c>
      <c r="O29" s="126">
        <v>0</v>
      </c>
      <c r="P29" s="126">
        <v>0</v>
      </c>
      <c r="Q29" s="68">
        <v>0</v>
      </c>
      <c r="R29" s="127">
        <v>0</v>
      </c>
      <c r="S29" s="128">
        <v>0</v>
      </c>
      <c r="T29" s="129">
        <v>7</v>
      </c>
      <c r="U29" s="130">
        <v>6</v>
      </c>
      <c r="V29" s="131">
        <v>6</v>
      </c>
      <c r="W29" s="66">
        <v>0</v>
      </c>
      <c r="X29" s="39">
        <v>0</v>
      </c>
    </row>
    <row r="30" spans="2:24" s="5" customFormat="1" ht="107.25" customHeight="1">
      <c r="B30" s="118" t="s">
        <v>190</v>
      </c>
      <c r="C30" s="117">
        <v>3</v>
      </c>
      <c r="D30" s="123">
        <v>2</v>
      </c>
      <c r="E30" s="124">
        <v>0</v>
      </c>
      <c r="F30" s="124">
        <v>0</v>
      </c>
      <c r="G30" s="124">
        <v>0</v>
      </c>
      <c r="H30" s="27">
        <v>0</v>
      </c>
      <c r="I30" s="125">
        <v>0</v>
      </c>
      <c r="J30" s="60">
        <v>0</v>
      </c>
      <c r="K30" s="117">
        <v>0</v>
      </c>
      <c r="L30" s="117">
        <v>0</v>
      </c>
      <c r="M30" s="28">
        <v>0</v>
      </c>
      <c r="N30" s="126">
        <v>0</v>
      </c>
      <c r="O30" s="126">
        <v>0</v>
      </c>
      <c r="P30" s="126">
        <v>0</v>
      </c>
      <c r="Q30" s="68">
        <v>0</v>
      </c>
      <c r="R30" s="127">
        <v>0</v>
      </c>
      <c r="S30" s="128">
        <v>0</v>
      </c>
      <c r="T30" s="129">
        <v>3</v>
      </c>
      <c r="U30" s="130">
        <v>3</v>
      </c>
      <c r="V30" s="131">
        <v>3</v>
      </c>
      <c r="W30" s="66">
        <v>0</v>
      </c>
      <c r="X30" s="39">
        <v>0</v>
      </c>
    </row>
    <row r="31" spans="2:24" s="5" customFormat="1" ht="97.5" customHeight="1">
      <c r="B31" s="118" t="s">
        <v>191</v>
      </c>
      <c r="C31" s="117">
        <v>7</v>
      </c>
      <c r="D31" s="123">
        <v>6</v>
      </c>
      <c r="E31" s="124">
        <v>2</v>
      </c>
      <c r="F31" s="124">
        <v>1</v>
      </c>
      <c r="G31" s="124">
        <v>1</v>
      </c>
      <c r="H31" s="27">
        <v>0</v>
      </c>
      <c r="I31" s="125">
        <v>0</v>
      </c>
      <c r="J31" s="60">
        <v>0</v>
      </c>
      <c r="K31" s="117">
        <v>0</v>
      </c>
      <c r="L31" s="117">
        <v>0</v>
      </c>
      <c r="M31" s="28">
        <v>0</v>
      </c>
      <c r="N31" s="126">
        <v>0</v>
      </c>
      <c r="O31" s="126">
        <v>0</v>
      </c>
      <c r="P31" s="126">
        <v>0</v>
      </c>
      <c r="Q31" s="68">
        <v>0</v>
      </c>
      <c r="R31" s="127">
        <v>0</v>
      </c>
      <c r="S31" s="128">
        <v>0</v>
      </c>
      <c r="T31" s="129">
        <v>5</v>
      </c>
      <c r="U31" s="130">
        <v>5</v>
      </c>
      <c r="V31" s="131">
        <v>5</v>
      </c>
      <c r="W31" s="66">
        <v>0</v>
      </c>
      <c r="X31" s="39">
        <v>0</v>
      </c>
    </row>
    <row r="32" spans="2:24" s="5" customFormat="1" ht="99" customHeight="1">
      <c r="B32" s="118" t="s">
        <v>192</v>
      </c>
      <c r="C32" s="117">
        <v>8</v>
      </c>
      <c r="D32" s="123">
        <v>6</v>
      </c>
      <c r="E32" s="124">
        <v>1</v>
      </c>
      <c r="F32" s="124">
        <v>1</v>
      </c>
      <c r="G32" s="124">
        <v>1</v>
      </c>
      <c r="H32" s="27">
        <v>0</v>
      </c>
      <c r="I32" s="125">
        <v>0</v>
      </c>
      <c r="J32" s="60">
        <v>0</v>
      </c>
      <c r="K32" s="117">
        <v>0</v>
      </c>
      <c r="L32" s="117">
        <v>0</v>
      </c>
      <c r="M32" s="28">
        <v>0</v>
      </c>
      <c r="N32" s="126">
        <v>0</v>
      </c>
      <c r="O32" s="126">
        <v>0</v>
      </c>
      <c r="P32" s="126">
        <v>0</v>
      </c>
      <c r="Q32" s="68">
        <v>0</v>
      </c>
      <c r="R32" s="127">
        <v>0</v>
      </c>
      <c r="S32" s="128">
        <v>0</v>
      </c>
      <c r="T32" s="129">
        <v>7</v>
      </c>
      <c r="U32" s="130">
        <v>5</v>
      </c>
      <c r="V32" s="131">
        <v>5</v>
      </c>
      <c r="W32" s="66">
        <v>0</v>
      </c>
      <c r="X32" s="39">
        <v>0</v>
      </c>
    </row>
    <row r="33" spans="2:24" s="5" customFormat="1" ht="125.25" customHeight="1">
      <c r="B33" s="118" t="s">
        <v>193</v>
      </c>
      <c r="C33" s="117">
        <v>18</v>
      </c>
      <c r="D33" s="123">
        <v>7</v>
      </c>
      <c r="E33" s="132">
        <v>3</v>
      </c>
      <c r="F33" s="132">
        <v>2</v>
      </c>
      <c r="G33" s="132">
        <v>2</v>
      </c>
      <c r="H33" s="27">
        <v>0</v>
      </c>
      <c r="I33" s="125">
        <v>0</v>
      </c>
      <c r="J33" s="60">
        <v>0</v>
      </c>
      <c r="K33" s="117">
        <v>11</v>
      </c>
      <c r="L33" s="117">
        <v>0</v>
      </c>
      <c r="M33" s="28">
        <v>0</v>
      </c>
      <c r="N33" s="126">
        <v>0</v>
      </c>
      <c r="O33" s="126">
        <v>0</v>
      </c>
      <c r="P33" s="126">
        <v>0</v>
      </c>
      <c r="Q33" s="133">
        <v>0</v>
      </c>
      <c r="R33" s="65">
        <v>0</v>
      </c>
      <c r="S33" s="128">
        <v>0</v>
      </c>
      <c r="T33" s="129">
        <v>4</v>
      </c>
      <c r="U33" s="130">
        <v>4</v>
      </c>
      <c r="V33" s="131">
        <v>4</v>
      </c>
      <c r="W33" s="66">
        <v>0</v>
      </c>
      <c r="X33" s="39">
        <v>0</v>
      </c>
    </row>
    <row r="34" spans="2:24" s="5" customFormat="1" ht="102.75" customHeight="1">
      <c r="B34" s="118" t="s">
        <v>194</v>
      </c>
      <c r="C34" s="117">
        <v>5</v>
      </c>
      <c r="D34" s="123">
        <v>4</v>
      </c>
      <c r="E34" s="124">
        <v>2</v>
      </c>
      <c r="F34" s="124">
        <v>2</v>
      </c>
      <c r="G34" s="124">
        <v>1</v>
      </c>
      <c r="H34" s="27">
        <v>0</v>
      </c>
      <c r="I34" s="125">
        <v>0</v>
      </c>
      <c r="J34" s="60">
        <v>0</v>
      </c>
      <c r="K34" s="117">
        <v>0</v>
      </c>
      <c r="L34" s="117">
        <v>0</v>
      </c>
      <c r="M34" s="28">
        <v>0</v>
      </c>
      <c r="N34" s="126">
        <v>0</v>
      </c>
      <c r="O34" s="126">
        <v>0</v>
      </c>
      <c r="P34" s="126">
        <v>0</v>
      </c>
      <c r="Q34" s="68">
        <v>0</v>
      </c>
      <c r="R34" s="127">
        <v>0</v>
      </c>
      <c r="S34" s="128">
        <v>0</v>
      </c>
      <c r="T34" s="129">
        <v>3</v>
      </c>
      <c r="U34" s="130">
        <v>3</v>
      </c>
      <c r="V34" s="131">
        <v>3</v>
      </c>
      <c r="W34" s="66">
        <v>0</v>
      </c>
      <c r="X34" s="39">
        <v>0</v>
      </c>
    </row>
    <row r="35" spans="2:24" s="5" customFormat="1" ht="99.75" customHeight="1">
      <c r="B35" s="118" t="s">
        <v>195</v>
      </c>
      <c r="C35" s="117">
        <v>22</v>
      </c>
      <c r="D35" s="123">
        <v>4</v>
      </c>
      <c r="E35" s="124">
        <v>18</v>
      </c>
      <c r="F35" s="124">
        <v>15</v>
      </c>
      <c r="G35" s="124">
        <v>15</v>
      </c>
      <c r="H35" s="27">
        <v>0</v>
      </c>
      <c r="I35" s="125">
        <v>0</v>
      </c>
      <c r="J35" s="60">
        <v>0</v>
      </c>
      <c r="K35" s="117">
        <v>0</v>
      </c>
      <c r="L35" s="117">
        <v>0</v>
      </c>
      <c r="M35" s="28">
        <v>0</v>
      </c>
      <c r="N35" s="126">
        <v>0</v>
      </c>
      <c r="O35" s="126">
        <v>0</v>
      </c>
      <c r="P35" s="126">
        <v>0</v>
      </c>
      <c r="Q35" s="68">
        <v>0</v>
      </c>
      <c r="R35" s="127">
        <v>0</v>
      </c>
      <c r="S35" s="128">
        <v>0</v>
      </c>
      <c r="T35" s="129">
        <v>4</v>
      </c>
      <c r="U35" s="130">
        <v>4</v>
      </c>
      <c r="V35" s="131">
        <v>4</v>
      </c>
      <c r="W35" s="66">
        <v>0</v>
      </c>
      <c r="X35" s="39">
        <v>0</v>
      </c>
    </row>
    <row r="36" spans="2:24" s="5" customFormat="1" ht="96" customHeight="1">
      <c r="B36" s="118" t="s">
        <v>196</v>
      </c>
      <c r="C36" s="117">
        <v>3</v>
      </c>
      <c r="D36" s="123">
        <v>2</v>
      </c>
      <c r="E36" s="124">
        <v>0</v>
      </c>
      <c r="F36" s="124">
        <v>0</v>
      </c>
      <c r="G36" s="124">
        <v>0</v>
      </c>
      <c r="H36" s="27">
        <v>0</v>
      </c>
      <c r="I36" s="125">
        <v>0</v>
      </c>
      <c r="J36" s="60">
        <v>0</v>
      </c>
      <c r="K36" s="117">
        <v>0</v>
      </c>
      <c r="L36" s="117">
        <v>0</v>
      </c>
      <c r="M36" s="28">
        <v>0</v>
      </c>
      <c r="N36" s="126">
        <v>0</v>
      </c>
      <c r="O36" s="126">
        <v>0</v>
      </c>
      <c r="P36" s="126">
        <v>0</v>
      </c>
      <c r="Q36" s="68">
        <v>0</v>
      </c>
      <c r="R36" s="127">
        <v>0</v>
      </c>
      <c r="S36" s="128">
        <v>0</v>
      </c>
      <c r="T36" s="129">
        <v>3</v>
      </c>
      <c r="U36" s="130">
        <v>3</v>
      </c>
      <c r="V36" s="131">
        <v>3</v>
      </c>
      <c r="W36" s="66">
        <v>0</v>
      </c>
      <c r="X36" s="39">
        <v>0</v>
      </c>
    </row>
    <row r="37" spans="2:24" s="5" customFormat="1" ht="102" customHeight="1">
      <c r="B37" s="118" t="s">
        <v>197</v>
      </c>
      <c r="C37" s="117">
        <v>57</v>
      </c>
      <c r="D37" s="123">
        <v>12</v>
      </c>
      <c r="E37" s="132">
        <v>53</v>
      </c>
      <c r="F37" s="132">
        <v>46</v>
      </c>
      <c r="G37" s="132">
        <v>17</v>
      </c>
      <c r="H37" s="27">
        <v>0</v>
      </c>
      <c r="I37" s="125">
        <v>0</v>
      </c>
      <c r="J37" s="60">
        <v>0</v>
      </c>
      <c r="K37" s="117">
        <v>0</v>
      </c>
      <c r="L37" s="117">
        <v>0</v>
      </c>
      <c r="M37" s="28">
        <v>0</v>
      </c>
      <c r="N37" s="126">
        <v>0</v>
      </c>
      <c r="O37" s="126">
        <v>0</v>
      </c>
      <c r="P37" s="126">
        <v>0</v>
      </c>
      <c r="Q37" s="133">
        <v>1</v>
      </c>
      <c r="R37" s="65">
        <v>1</v>
      </c>
      <c r="S37" s="128">
        <v>1</v>
      </c>
      <c r="T37" s="129">
        <v>3</v>
      </c>
      <c r="U37" s="130">
        <v>3</v>
      </c>
      <c r="V37" s="131">
        <v>3</v>
      </c>
      <c r="W37" s="66">
        <v>0</v>
      </c>
      <c r="X37" s="39">
        <v>0</v>
      </c>
    </row>
    <row r="38" spans="2:24" s="5" customFormat="1" ht="117.75" customHeight="1">
      <c r="B38" s="118" t="s">
        <v>198</v>
      </c>
      <c r="C38" s="117">
        <v>8</v>
      </c>
      <c r="D38" s="123">
        <v>5</v>
      </c>
      <c r="E38" s="132">
        <v>3</v>
      </c>
      <c r="F38" s="132">
        <v>2</v>
      </c>
      <c r="G38" s="132">
        <v>2</v>
      </c>
      <c r="H38" s="27">
        <v>0</v>
      </c>
      <c r="I38" s="125">
        <v>0</v>
      </c>
      <c r="J38" s="60">
        <v>0</v>
      </c>
      <c r="K38" s="117">
        <v>0</v>
      </c>
      <c r="L38" s="117">
        <v>0</v>
      </c>
      <c r="M38" s="28">
        <v>0</v>
      </c>
      <c r="N38" s="126">
        <v>0</v>
      </c>
      <c r="O38" s="126">
        <v>0</v>
      </c>
      <c r="P38" s="126">
        <v>0</v>
      </c>
      <c r="Q38" s="133">
        <v>0</v>
      </c>
      <c r="R38" s="65">
        <v>0</v>
      </c>
      <c r="S38" s="128">
        <v>0</v>
      </c>
      <c r="T38" s="129">
        <v>5</v>
      </c>
      <c r="U38" s="130">
        <v>5</v>
      </c>
      <c r="V38" s="131">
        <v>5</v>
      </c>
      <c r="W38" s="66">
        <v>0</v>
      </c>
      <c r="X38" s="39">
        <v>0</v>
      </c>
    </row>
    <row r="39" spans="2:24" s="5" customFormat="1" ht="117.75" customHeight="1">
      <c r="B39" s="118" t="s">
        <v>199</v>
      </c>
      <c r="C39" s="117">
        <v>51</v>
      </c>
      <c r="D39" s="123">
        <v>34</v>
      </c>
      <c r="E39" s="132">
        <v>22</v>
      </c>
      <c r="F39" s="132">
        <v>18</v>
      </c>
      <c r="G39" s="132">
        <v>15</v>
      </c>
      <c r="H39" s="27">
        <v>0</v>
      </c>
      <c r="I39" s="125">
        <v>0</v>
      </c>
      <c r="J39" s="60">
        <v>0</v>
      </c>
      <c r="K39" s="117">
        <v>0</v>
      </c>
      <c r="L39" s="117">
        <v>0</v>
      </c>
      <c r="M39" s="28">
        <v>0</v>
      </c>
      <c r="N39" s="126">
        <v>0</v>
      </c>
      <c r="O39" s="126">
        <v>0</v>
      </c>
      <c r="P39" s="126">
        <v>0</v>
      </c>
      <c r="Q39" s="133">
        <v>0</v>
      </c>
      <c r="R39" s="65">
        <v>0</v>
      </c>
      <c r="S39" s="128">
        <v>0</v>
      </c>
      <c r="T39" s="129">
        <v>29</v>
      </c>
      <c r="U39" s="130">
        <v>22</v>
      </c>
      <c r="V39" s="131">
        <v>22</v>
      </c>
      <c r="W39" s="66">
        <v>0</v>
      </c>
      <c r="X39" s="39">
        <v>0</v>
      </c>
    </row>
    <row r="40" spans="2:24" s="5" customFormat="1" ht="112.5" customHeight="1">
      <c r="B40" s="118" t="s">
        <v>200</v>
      </c>
      <c r="C40" s="117">
        <v>8</v>
      </c>
      <c r="D40" s="123">
        <v>5</v>
      </c>
      <c r="E40" s="132">
        <v>4</v>
      </c>
      <c r="F40" s="132">
        <v>3</v>
      </c>
      <c r="G40" s="132">
        <v>3</v>
      </c>
      <c r="H40" s="27">
        <v>0</v>
      </c>
      <c r="I40" s="125">
        <v>0</v>
      </c>
      <c r="J40" s="60">
        <v>0</v>
      </c>
      <c r="K40" s="117">
        <v>0</v>
      </c>
      <c r="L40" s="117">
        <v>0</v>
      </c>
      <c r="M40" s="28">
        <v>0</v>
      </c>
      <c r="N40" s="126">
        <v>0</v>
      </c>
      <c r="O40" s="126">
        <v>0</v>
      </c>
      <c r="P40" s="126">
        <v>0</v>
      </c>
      <c r="Q40" s="133">
        <v>0</v>
      </c>
      <c r="R40" s="65">
        <v>0</v>
      </c>
      <c r="S40" s="128">
        <v>0</v>
      </c>
      <c r="T40" s="129">
        <v>4</v>
      </c>
      <c r="U40" s="130">
        <v>4</v>
      </c>
      <c r="V40" s="131">
        <v>4</v>
      </c>
      <c r="W40" s="66">
        <v>0</v>
      </c>
      <c r="X40" s="39">
        <v>0</v>
      </c>
    </row>
    <row r="41" spans="2:24" s="5" customFormat="1" ht="119.25" customHeight="1">
      <c r="B41" s="118" t="s">
        <v>201</v>
      </c>
      <c r="C41" s="117">
        <v>5</v>
      </c>
      <c r="D41" s="123">
        <v>4</v>
      </c>
      <c r="E41" s="132">
        <v>3</v>
      </c>
      <c r="F41" s="132">
        <v>3</v>
      </c>
      <c r="G41" s="132">
        <v>2</v>
      </c>
      <c r="H41" s="27">
        <v>0</v>
      </c>
      <c r="I41" s="125">
        <v>0</v>
      </c>
      <c r="J41" s="60">
        <v>0</v>
      </c>
      <c r="K41" s="117">
        <v>0</v>
      </c>
      <c r="L41" s="117">
        <v>0</v>
      </c>
      <c r="M41" s="28">
        <v>0</v>
      </c>
      <c r="N41" s="126">
        <v>0</v>
      </c>
      <c r="O41" s="126">
        <v>0</v>
      </c>
      <c r="P41" s="126">
        <v>0</v>
      </c>
      <c r="Q41" s="133">
        <v>0</v>
      </c>
      <c r="R41" s="65">
        <v>0</v>
      </c>
      <c r="S41" s="128">
        <v>0</v>
      </c>
      <c r="T41" s="129">
        <v>2</v>
      </c>
      <c r="U41" s="130">
        <v>2</v>
      </c>
      <c r="V41" s="131">
        <v>2</v>
      </c>
      <c r="W41" s="66">
        <v>0</v>
      </c>
      <c r="X41" s="39">
        <v>0</v>
      </c>
    </row>
    <row r="42" spans="2:24" s="5" customFormat="1" ht="24" customHeight="1">
      <c r="B42" s="122" t="s">
        <v>2</v>
      </c>
      <c r="C42" s="30">
        <f aca="true" t="shared" si="0" ref="C42:X42">SUM(C28:C41)</f>
        <v>279</v>
      </c>
      <c r="D42" s="30">
        <f t="shared" si="0"/>
        <v>128</v>
      </c>
      <c r="E42" s="30">
        <f t="shared" si="0"/>
        <v>165</v>
      </c>
      <c r="F42" s="30">
        <f t="shared" si="0"/>
        <v>141</v>
      </c>
      <c r="G42" s="30">
        <f t="shared" si="0"/>
        <v>73</v>
      </c>
      <c r="H42" s="113">
        <f t="shared" si="0"/>
        <v>0</v>
      </c>
      <c r="I42" s="32">
        <f t="shared" si="0"/>
        <v>0</v>
      </c>
      <c r="J42" s="32">
        <f t="shared" si="0"/>
        <v>0</v>
      </c>
      <c r="K42" s="32">
        <f t="shared" si="0"/>
        <v>11</v>
      </c>
      <c r="L42" s="32">
        <f t="shared" si="0"/>
        <v>0</v>
      </c>
      <c r="M42" s="32">
        <f t="shared" si="0"/>
        <v>0</v>
      </c>
      <c r="N42" s="126">
        <f t="shared" si="0"/>
        <v>0</v>
      </c>
      <c r="O42" s="126">
        <f t="shared" si="0"/>
        <v>0</v>
      </c>
      <c r="P42" s="126">
        <f t="shared" si="0"/>
        <v>0</v>
      </c>
      <c r="Q42" s="126">
        <f t="shared" si="0"/>
        <v>9</v>
      </c>
      <c r="R42" s="126">
        <f t="shared" si="0"/>
        <v>6</v>
      </c>
      <c r="S42" s="126">
        <f t="shared" si="0"/>
        <v>6</v>
      </c>
      <c r="T42" s="126">
        <f t="shared" si="0"/>
        <v>94</v>
      </c>
      <c r="U42" s="126">
        <f t="shared" si="0"/>
        <v>84</v>
      </c>
      <c r="V42" s="126">
        <f t="shared" si="0"/>
        <v>84</v>
      </c>
      <c r="W42" s="56">
        <f t="shared" si="0"/>
        <v>0</v>
      </c>
      <c r="X42" s="33">
        <f t="shared" si="0"/>
        <v>0</v>
      </c>
    </row>
    <row r="43" spans="2:27" s="5" customFormat="1" ht="15.75" customHeight="1">
      <c r="B43" s="220"/>
      <c r="C43" s="220"/>
      <c r="D43" s="220"/>
      <c r="E43" s="220"/>
      <c r="F43" s="220"/>
      <c r="G43" s="220"/>
      <c r="I43" s="17"/>
      <c r="J43" s="17"/>
      <c r="K43" s="8"/>
      <c r="L43" s="34"/>
      <c r="M43" s="34"/>
      <c r="N43" s="34"/>
      <c r="O43" s="34"/>
      <c r="P43" s="34"/>
      <c r="Q43" s="34"/>
      <c r="R43" s="24"/>
      <c r="S43" s="25"/>
      <c r="T43" s="24"/>
      <c r="U43" s="3"/>
      <c r="V43" s="25"/>
      <c r="W43" s="24"/>
      <c r="X43" s="25"/>
      <c r="Y43" s="24"/>
      <c r="Z43" s="24"/>
      <c r="AA43" s="25"/>
    </row>
    <row r="44" spans="2:27" s="5" customFormat="1" ht="21" customHeight="1">
      <c r="B44" s="3" t="s">
        <v>3</v>
      </c>
      <c r="C44" s="3"/>
      <c r="D44" s="3"/>
      <c r="E44" s="11"/>
      <c r="F44" s="11"/>
      <c r="G44" s="11"/>
      <c r="H44" s="11"/>
      <c r="I44" s="11"/>
      <c r="J44" s="1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s="5" customFormat="1" ht="38.25" customHeight="1">
      <c r="B45" s="242" t="s">
        <v>1</v>
      </c>
      <c r="C45" s="209" t="s">
        <v>168</v>
      </c>
      <c r="D45" s="209"/>
      <c r="E45" s="209"/>
      <c r="F45" s="209"/>
      <c r="G45" s="209"/>
      <c r="H45" s="209"/>
      <c r="I45" s="209"/>
      <c r="J45" s="4"/>
      <c r="K45" s="4"/>
      <c r="L45" s="8"/>
      <c r="M45" s="8"/>
      <c r="N45" s="8"/>
      <c r="O45" s="8"/>
      <c r="P45" s="8"/>
      <c r="Q45" s="8"/>
      <c r="R45" s="8"/>
      <c r="S45" s="8"/>
      <c r="T45" s="8"/>
      <c r="U45" s="8"/>
      <c r="V45" s="3"/>
      <c r="W45" s="3"/>
      <c r="X45" s="3"/>
      <c r="Y45" s="3"/>
      <c r="Z45" s="3"/>
      <c r="AA45" s="3"/>
    </row>
    <row r="46" spans="2:22" s="5" customFormat="1" ht="33" customHeight="1">
      <c r="B46" s="242"/>
      <c r="C46" s="209" t="s">
        <v>138</v>
      </c>
      <c r="D46" s="209"/>
      <c r="E46" s="209"/>
      <c r="F46" s="209"/>
      <c r="G46" s="209"/>
      <c r="H46" s="209"/>
      <c r="I46" s="209" t="s">
        <v>4</v>
      </c>
      <c r="J46" s="8"/>
      <c r="K46" s="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s="5" customFormat="1" ht="33" customHeight="1">
      <c r="B47" s="242"/>
      <c r="C47" s="215" t="s">
        <v>62</v>
      </c>
      <c r="D47" s="217" t="s">
        <v>11</v>
      </c>
      <c r="E47" s="218"/>
      <c r="F47" s="219"/>
      <c r="G47" s="245" t="s">
        <v>60</v>
      </c>
      <c r="H47" s="245" t="s">
        <v>80</v>
      </c>
      <c r="I47" s="209"/>
      <c r="J47" s="8"/>
      <c r="K47" s="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s="5" customFormat="1" ht="318.75" customHeight="1">
      <c r="B48" s="242"/>
      <c r="C48" s="216"/>
      <c r="D48" s="102" t="s">
        <v>140</v>
      </c>
      <c r="E48" s="207" t="s">
        <v>141</v>
      </c>
      <c r="F48" s="102" t="s">
        <v>142</v>
      </c>
      <c r="G48" s="246"/>
      <c r="H48" s="246"/>
      <c r="I48" s="20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7" s="5" customFormat="1" ht="111" customHeight="1">
      <c r="B49" s="6" t="s">
        <v>188</v>
      </c>
      <c r="C49" s="109">
        <v>29</v>
      </c>
      <c r="D49" s="38"/>
      <c r="E49" s="38">
        <v>29</v>
      </c>
      <c r="F49" s="38"/>
      <c r="G49" s="109">
        <v>29</v>
      </c>
      <c r="H49" s="109">
        <v>29</v>
      </c>
      <c r="I49" s="109">
        <v>9</v>
      </c>
      <c r="J49" s="15" t="s">
        <v>203</v>
      </c>
      <c r="K49" s="203" t="s">
        <v>230</v>
      </c>
      <c r="L49" s="15"/>
      <c r="M49" s="15"/>
      <c r="N49" s="15"/>
      <c r="O49" s="15"/>
      <c r="P49" s="15"/>
      <c r="Q49" s="15"/>
      <c r="R49" s="8"/>
      <c r="S49" s="8"/>
      <c r="T49" s="8"/>
      <c r="U49" s="8"/>
      <c r="V49" s="3"/>
      <c r="W49" s="3"/>
      <c r="X49" s="3"/>
      <c r="Y49" s="3"/>
      <c r="Z49" s="3"/>
      <c r="AA49" s="3"/>
    </row>
    <row r="50" spans="2:27" s="5" customFormat="1" ht="120" customHeight="1">
      <c r="B50" s="6" t="s">
        <v>189</v>
      </c>
      <c r="C50" s="109">
        <v>2</v>
      </c>
      <c r="D50" s="38"/>
      <c r="E50" s="38"/>
      <c r="F50" s="38">
        <v>2</v>
      </c>
      <c r="G50" s="109">
        <v>2</v>
      </c>
      <c r="H50" s="109">
        <v>2</v>
      </c>
      <c r="I50" s="109"/>
      <c r="J50" s="15"/>
      <c r="K50" s="8"/>
      <c r="L50" s="15"/>
      <c r="M50" s="15"/>
      <c r="N50" s="15"/>
      <c r="O50" s="15"/>
      <c r="P50" s="15"/>
      <c r="Q50" s="15"/>
      <c r="R50" s="8"/>
      <c r="S50" s="8"/>
      <c r="T50" s="8"/>
      <c r="U50" s="8"/>
      <c r="V50" s="3"/>
      <c r="W50" s="3"/>
      <c r="X50" s="3"/>
      <c r="Y50" s="3"/>
      <c r="Z50" s="3"/>
      <c r="AA50" s="3"/>
    </row>
    <row r="51" spans="2:27" s="5" customFormat="1" ht="96" customHeight="1">
      <c r="B51" s="6" t="s">
        <v>190</v>
      </c>
      <c r="C51" s="109">
        <v>1</v>
      </c>
      <c r="D51" s="38"/>
      <c r="E51" s="38"/>
      <c r="F51" s="38">
        <v>1</v>
      </c>
      <c r="G51" s="109">
        <v>1</v>
      </c>
      <c r="H51" s="109">
        <v>1</v>
      </c>
      <c r="I51" s="109"/>
      <c r="J51" s="15"/>
      <c r="K51" s="8"/>
      <c r="L51" s="15"/>
      <c r="M51" s="15"/>
      <c r="N51" s="15"/>
      <c r="O51" s="15"/>
      <c r="P51" s="15"/>
      <c r="Q51" s="15"/>
      <c r="R51" s="8"/>
      <c r="S51" s="8"/>
      <c r="T51" s="8"/>
      <c r="U51" s="8"/>
      <c r="V51" s="3"/>
      <c r="W51" s="3"/>
      <c r="X51" s="3"/>
      <c r="Y51" s="3"/>
      <c r="Z51" s="3"/>
      <c r="AA51" s="3"/>
    </row>
    <row r="52" spans="2:27" s="5" customFormat="1" ht="118.5" customHeight="1">
      <c r="B52" s="6" t="s">
        <v>191</v>
      </c>
      <c r="C52" s="109">
        <v>1</v>
      </c>
      <c r="D52" s="38"/>
      <c r="E52" s="38"/>
      <c r="F52" s="38">
        <v>1</v>
      </c>
      <c r="G52" s="109">
        <v>1</v>
      </c>
      <c r="H52" s="109">
        <v>1</v>
      </c>
      <c r="I52" s="109"/>
      <c r="J52" s="15"/>
      <c r="K52" s="8"/>
      <c r="L52" s="15"/>
      <c r="M52" s="15"/>
      <c r="N52" s="15"/>
      <c r="O52" s="15"/>
      <c r="P52" s="15"/>
      <c r="Q52" s="15"/>
      <c r="R52" s="8"/>
      <c r="S52" s="8"/>
      <c r="T52" s="8"/>
      <c r="U52" s="8"/>
      <c r="V52" s="3"/>
      <c r="W52" s="3"/>
      <c r="X52" s="3"/>
      <c r="Y52" s="3"/>
      <c r="Z52" s="3"/>
      <c r="AA52" s="3"/>
    </row>
    <row r="53" spans="2:27" s="5" customFormat="1" ht="117" customHeight="1">
      <c r="B53" s="6" t="s">
        <v>192</v>
      </c>
      <c r="C53" s="109">
        <v>2</v>
      </c>
      <c r="D53" s="38"/>
      <c r="E53" s="38"/>
      <c r="F53" s="38">
        <v>2</v>
      </c>
      <c r="G53" s="109">
        <v>2</v>
      </c>
      <c r="H53" s="109">
        <v>2</v>
      </c>
      <c r="I53" s="109"/>
      <c r="J53" s="15"/>
      <c r="K53" s="8"/>
      <c r="L53" s="15"/>
      <c r="M53" s="15"/>
      <c r="N53" s="15"/>
      <c r="O53" s="15"/>
      <c r="P53" s="15"/>
      <c r="Q53" s="15"/>
      <c r="R53" s="8"/>
      <c r="S53" s="8"/>
      <c r="T53" s="8"/>
      <c r="U53" s="8"/>
      <c r="V53" s="3"/>
      <c r="W53" s="3"/>
      <c r="X53" s="3"/>
      <c r="Y53" s="3"/>
      <c r="Z53" s="3"/>
      <c r="AA53" s="3"/>
    </row>
    <row r="54" spans="2:27" s="5" customFormat="1" ht="117" customHeight="1">
      <c r="B54" s="6" t="s">
        <v>193</v>
      </c>
      <c r="C54" s="109"/>
      <c r="D54" s="38"/>
      <c r="E54" s="38"/>
      <c r="F54" s="38"/>
      <c r="G54" s="109"/>
      <c r="H54" s="109"/>
      <c r="I54" s="109"/>
      <c r="J54" s="15"/>
      <c r="K54" s="8"/>
      <c r="L54" s="15"/>
      <c r="M54" s="15"/>
      <c r="N54" s="15"/>
      <c r="O54" s="15"/>
      <c r="P54" s="15"/>
      <c r="Q54" s="15"/>
      <c r="R54" s="8"/>
      <c r="S54" s="8"/>
      <c r="T54" s="8"/>
      <c r="U54" s="8"/>
      <c r="V54" s="3"/>
      <c r="W54" s="3"/>
      <c r="X54" s="3"/>
      <c r="Y54" s="3"/>
      <c r="Z54" s="3"/>
      <c r="AA54" s="3"/>
    </row>
    <row r="55" spans="2:27" s="5" customFormat="1" ht="117" customHeight="1">
      <c r="B55" s="6" t="s">
        <v>194</v>
      </c>
      <c r="C55" s="109">
        <v>1</v>
      </c>
      <c r="D55" s="38"/>
      <c r="E55" s="38"/>
      <c r="F55" s="38">
        <v>1</v>
      </c>
      <c r="G55" s="109">
        <v>1</v>
      </c>
      <c r="H55" s="109">
        <v>1</v>
      </c>
      <c r="I55" s="109"/>
      <c r="J55" s="15"/>
      <c r="K55" s="8"/>
      <c r="L55" s="15"/>
      <c r="M55" s="15"/>
      <c r="N55" s="15"/>
      <c r="O55" s="15"/>
      <c r="P55" s="15"/>
      <c r="Q55" s="15"/>
      <c r="R55" s="8"/>
      <c r="S55" s="8"/>
      <c r="T55" s="8"/>
      <c r="U55" s="8"/>
      <c r="V55" s="3"/>
      <c r="W55" s="3"/>
      <c r="X55" s="3"/>
      <c r="Y55" s="3"/>
      <c r="Z55" s="3"/>
      <c r="AA55" s="3"/>
    </row>
    <row r="56" spans="2:27" s="5" customFormat="1" ht="132" customHeight="1">
      <c r="B56" s="6" t="s">
        <v>195</v>
      </c>
      <c r="C56" s="109"/>
      <c r="D56" s="38"/>
      <c r="E56" s="38"/>
      <c r="F56" s="38"/>
      <c r="G56" s="109"/>
      <c r="H56" s="109"/>
      <c r="I56" s="109"/>
      <c r="J56" s="15"/>
      <c r="K56" s="8"/>
      <c r="L56" s="15"/>
      <c r="M56" s="15"/>
      <c r="N56" s="15"/>
      <c r="O56" s="15"/>
      <c r="P56" s="15"/>
      <c r="Q56" s="15"/>
      <c r="R56" s="8"/>
      <c r="S56" s="8"/>
      <c r="T56" s="8"/>
      <c r="U56" s="8"/>
      <c r="V56" s="3"/>
      <c r="W56" s="3"/>
      <c r="X56" s="3"/>
      <c r="Y56" s="3"/>
      <c r="Z56" s="3"/>
      <c r="AA56" s="3"/>
    </row>
    <row r="57" spans="2:27" s="5" customFormat="1" ht="115.5" customHeight="1">
      <c r="B57" s="6" t="s">
        <v>196</v>
      </c>
      <c r="C57" s="109"/>
      <c r="D57" s="38"/>
      <c r="E57" s="38"/>
      <c r="F57" s="38"/>
      <c r="G57" s="109"/>
      <c r="H57" s="109"/>
      <c r="I57" s="109"/>
      <c r="J57" s="15"/>
      <c r="K57" s="8"/>
      <c r="L57" s="15"/>
      <c r="M57" s="15"/>
      <c r="N57" s="15"/>
      <c r="O57" s="15"/>
      <c r="P57" s="15"/>
      <c r="Q57" s="15"/>
      <c r="R57" s="8"/>
      <c r="S57" s="8"/>
      <c r="T57" s="8"/>
      <c r="U57" s="8"/>
      <c r="V57" s="3"/>
      <c r="W57" s="3"/>
      <c r="X57" s="3"/>
      <c r="Y57" s="3"/>
      <c r="Z57" s="3"/>
      <c r="AA57" s="3"/>
    </row>
    <row r="58" spans="2:27" s="5" customFormat="1" ht="109.5" customHeight="1">
      <c r="B58" s="6" t="s">
        <v>197</v>
      </c>
      <c r="C58" s="109">
        <v>5</v>
      </c>
      <c r="D58" s="38">
        <v>4</v>
      </c>
      <c r="E58" s="38"/>
      <c r="F58" s="38">
        <v>1</v>
      </c>
      <c r="G58" s="109">
        <v>5</v>
      </c>
      <c r="H58" s="109">
        <v>5</v>
      </c>
      <c r="I58" s="109">
        <v>9</v>
      </c>
      <c r="J58" s="15"/>
      <c r="K58" s="8"/>
      <c r="L58" s="15"/>
      <c r="M58" s="15"/>
      <c r="N58" s="15"/>
      <c r="O58" s="15"/>
      <c r="P58" s="15"/>
      <c r="Q58" s="15"/>
      <c r="R58" s="8"/>
      <c r="S58" s="8"/>
      <c r="T58" s="8"/>
      <c r="U58" s="8"/>
      <c r="V58" s="3"/>
      <c r="W58" s="3"/>
      <c r="X58" s="3"/>
      <c r="Y58" s="3"/>
      <c r="Z58" s="3"/>
      <c r="AA58" s="3"/>
    </row>
    <row r="59" spans="2:27" s="5" customFormat="1" ht="114" customHeight="1">
      <c r="B59" s="6" t="s">
        <v>198</v>
      </c>
      <c r="C59" s="109">
        <v>1</v>
      </c>
      <c r="D59" s="38">
        <v>1</v>
      </c>
      <c r="E59" s="38"/>
      <c r="F59" s="38"/>
      <c r="G59" s="109">
        <v>1</v>
      </c>
      <c r="H59" s="109">
        <v>1</v>
      </c>
      <c r="I59" s="109"/>
      <c r="J59" s="15"/>
      <c r="K59" s="8"/>
      <c r="L59" s="15"/>
      <c r="M59" s="15"/>
      <c r="N59" s="15"/>
      <c r="O59" s="15"/>
      <c r="P59" s="15"/>
      <c r="Q59" s="15"/>
      <c r="R59" s="8"/>
      <c r="S59" s="8"/>
      <c r="T59" s="8"/>
      <c r="U59" s="8"/>
      <c r="V59" s="3"/>
      <c r="W59" s="3"/>
      <c r="X59" s="3"/>
      <c r="Y59" s="3"/>
      <c r="Z59" s="3"/>
      <c r="AA59" s="3"/>
    </row>
    <row r="60" spans="2:27" s="5" customFormat="1" ht="130.5" customHeight="1">
      <c r="B60" s="6" t="s">
        <v>199</v>
      </c>
      <c r="C60" s="109"/>
      <c r="D60" s="38"/>
      <c r="E60" s="38"/>
      <c r="F60" s="38"/>
      <c r="G60" s="109"/>
      <c r="H60" s="109"/>
      <c r="I60" s="109"/>
      <c r="J60" s="15"/>
      <c r="K60" s="8"/>
      <c r="L60" s="15"/>
      <c r="M60" s="15"/>
      <c r="N60" s="15"/>
      <c r="O60" s="15"/>
      <c r="P60" s="15"/>
      <c r="Q60" s="15"/>
      <c r="R60" s="8"/>
      <c r="S60" s="8"/>
      <c r="T60" s="8"/>
      <c r="U60" s="8"/>
      <c r="V60" s="3"/>
      <c r="W60" s="3"/>
      <c r="X60" s="3"/>
      <c r="Y60" s="3"/>
      <c r="Z60" s="3"/>
      <c r="AA60" s="3"/>
    </row>
    <row r="61" spans="2:27" s="5" customFormat="1" ht="138" customHeight="1">
      <c r="B61" s="6" t="s">
        <v>200</v>
      </c>
      <c r="C61" s="109">
        <v>2</v>
      </c>
      <c r="D61" s="38">
        <v>1</v>
      </c>
      <c r="E61" s="38"/>
      <c r="F61" s="38">
        <v>1</v>
      </c>
      <c r="G61" s="109">
        <v>2</v>
      </c>
      <c r="H61" s="109">
        <v>2</v>
      </c>
      <c r="I61" s="109"/>
      <c r="J61" s="15"/>
      <c r="K61" s="8"/>
      <c r="L61" s="15"/>
      <c r="M61" s="15"/>
      <c r="N61" s="15"/>
      <c r="O61" s="15"/>
      <c r="P61" s="15"/>
      <c r="Q61" s="15"/>
      <c r="R61" s="8"/>
      <c r="S61" s="8"/>
      <c r="T61" s="8"/>
      <c r="U61" s="8"/>
      <c r="V61" s="3"/>
      <c r="W61" s="3"/>
      <c r="X61" s="3"/>
      <c r="Y61" s="3"/>
      <c r="Z61" s="3"/>
      <c r="AA61" s="3"/>
    </row>
    <row r="62" spans="2:27" s="5" customFormat="1" ht="133.5" customHeight="1">
      <c r="B62" s="6" t="s">
        <v>201</v>
      </c>
      <c r="C62" s="109">
        <v>1</v>
      </c>
      <c r="D62" s="38">
        <v>1</v>
      </c>
      <c r="E62" s="38"/>
      <c r="F62" s="38"/>
      <c r="G62" s="109">
        <v>1</v>
      </c>
      <c r="H62" s="109">
        <v>1</v>
      </c>
      <c r="I62" s="109"/>
      <c r="J62" s="15"/>
      <c r="K62" s="8"/>
      <c r="L62" s="15"/>
      <c r="M62" s="15"/>
      <c r="N62" s="15"/>
      <c r="O62" s="15"/>
      <c r="P62" s="15"/>
      <c r="Q62" s="15"/>
      <c r="R62" s="8"/>
      <c r="S62" s="8"/>
      <c r="T62" s="8"/>
      <c r="U62" s="8"/>
      <c r="V62" s="3"/>
      <c r="W62" s="3"/>
      <c r="X62" s="3"/>
      <c r="Y62" s="3"/>
      <c r="Z62" s="3"/>
      <c r="AA62" s="3"/>
    </row>
    <row r="63" spans="2:27" s="5" customFormat="1" ht="21" customHeight="1">
      <c r="B63" s="9" t="s">
        <v>2</v>
      </c>
      <c r="C63" s="201">
        <f>SUM(C49:C62)</f>
        <v>45</v>
      </c>
      <c r="D63" s="201">
        <f aca="true" t="shared" si="1" ref="D63:I63">SUM(D49:D62)</f>
        <v>7</v>
      </c>
      <c r="E63" s="201">
        <f t="shared" si="1"/>
        <v>29</v>
      </c>
      <c r="F63" s="201">
        <f t="shared" si="1"/>
        <v>9</v>
      </c>
      <c r="G63" s="201">
        <f t="shared" si="1"/>
        <v>45</v>
      </c>
      <c r="H63" s="201">
        <f t="shared" si="1"/>
        <v>45</v>
      </c>
      <c r="I63" s="202">
        <f t="shared" si="1"/>
        <v>18</v>
      </c>
      <c r="J63" s="15"/>
      <c r="K63" s="203">
        <v>266</v>
      </c>
      <c r="L63" s="204" t="s">
        <v>228</v>
      </c>
      <c r="M63" s="204" t="s">
        <v>229</v>
      </c>
      <c r="N63" s="204">
        <f>266+45-18-15</f>
        <v>278</v>
      </c>
      <c r="O63" s="15"/>
      <c r="P63" s="15"/>
      <c r="Q63" s="15"/>
      <c r="R63" s="8"/>
      <c r="S63" s="8"/>
      <c r="T63" s="8"/>
      <c r="U63" s="8"/>
      <c r="V63" s="3"/>
      <c r="W63" s="3"/>
      <c r="X63" s="3"/>
      <c r="Y63" s="3"/>
      <c r="Z63" s="3"/>
      <c r="AA63" s="3"/>
    </row>
    <row r="64" spans="2:27" s="5" customFormat="1" ht="21" customHeight="1">
      <c r="B64" s="79"/>
      <c r="C64" s="13"/>
      <c r="D64" s="13"/>
      <c r="E64" s="13"/>
      <c r="F64" s="13"/>
      <c r="G64" s="13"/>
      <c r="H64" s="13"/>
      <c r="I64" s="14"/>
      <c r="J64" s="15"/>
      <c r="K64" s="3"/>
      <c r="L64" s="15"/>
      <c r="M64" s="15"/>
      <c r="N64" s="15"/>
      <c r="O64" s="15"/>
      <c r="P64" s="15"/>
      <c r="Q64" s="15"/>
      <c r="R64" s="8"/>
      <c r="S64" s="8"/>
      <c r="T64" s="8"/>
      <c r="U64" s="8"/>
      <c r="V64" s="3"/>
      <c r="W64" s="3"/>
      <c r="X64" s="3"/>
      <c r="Y64" s="3"/>
      <c r="Z64" s="3"/>
      <c r="AA64" s="3"/>
    </row>
    <row r="65" spans="2:27" s="5" customFormat="1" ht="21" customHeight="1">
      <c r="B65" s="243" t="s">
        <v>204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8"/>
      <c r="V65" s="3"/>
      <c r="W65" s="3"/>
      <c r="X65" s="3"/>
      <c r="Y65" s="3"/>
      <c r="Z65" s="3"/>
      <c r="AA65" s="3"/>
    </row>
    <row r="66" spans="2:27" s="5" customFormat="1" ht="21" customHeight="1">
      <c r="B66" s="3" t="s">
        <v>53</v>
      </c>
      <c r="C66" s="13"/>
      <c r="D66" s="13"/>
      <c r="E66" s="13"/>
      <c r="F66" s="13"/>
      <c r="G66" s="13"/>
      <c r="H66" s="13"/>
      <c r="I66" s="14"/>
      <c r="J66" s="15"/>
      <c r="K66" s="3"/>
      <c r="L66" s="15"/>
      <c r="M66" s="15"/>
      <c r="N66" s="15"/>
      <c r="O66" s="15"/>
      <c r="P66" s="15"/>
      <c r="Q66" s="15"/>
      <c r="R66" s="8"/>
      <c r="S66" s="8"/>
      <c r="T66" s="8"/>
      <c r="U66" s="8"/>
      <c r="V66" s="3"/>
      <c r="W66" s="3"/>
      <c r="X66" s="3"/>
      <c r="Y66" s="3"/>
      <c r="Z66" s="3"/>
      <c r="AA66" s="3"/>
    </row>
    <row r="67" spans="2:27" s="5" customFormat="1" ht="86.25" customHeight="1">
      <c r="B67" s="221" t="s">
        <v>1</v>
      </c>
      <c r="C67" s="211" t="s">
        <v>139</v>
      </c>
      <c r="D67" s="225"/>
      <c r="E67" s="225"/>
      <c r="F67" s="209" t="s">
        <v>86</v>
      </c>
      <c r="G67" s="2"/>
      <c r="H67" s="2"/>
      <c r="I67" s="14"/>
      <c r="T67" s="2"/>
      <c r="U67" s="2"/>
      <c r="V67" s="3"/>
      <c r="W67" s="3"/>
      <c r="X67" s="3"/>
      <c r="Y67" s="3"/>
      <c r="Z67" s="3"/>
      <c r="AA67" s="3"/>
    </row>
    <row r="68" spans="2:27" s="5" customFormat="1" ht="61.5" customHeight="1">
      <c r="B68" s="222"/>
      <c r="C68" s="210" t="s">
        <v>107</v>
      </c>
      <c r="D68" s="210"/>
      <c r="E68" s="211" t="s">
        <v>106</v>
      </c>
      <c r="F68" s="209"/>
      <c r="G68" s="2"/>
      <c r="H68" s="2"/>
      <c r="I68" s="14"/>
      <c r="T68" s="19"/>
      <c r="U68" s="19"/>
      <c r="V68" s="3"/>
      <c r="W68" s="3"/>
      <c r="X68" s="3"/>
      <c r="Y68" s="3"/>
      <c r="Z68" s="3"/>
      <c r="AA68" s="3"/>
    </row>
    <row r="69" spans="2:27" s="5" customFormat="1" ht="112.5" customHeight="1">
      <c r="B69" s="222"/>
      <c r="C69" s="92" t="s">
        <v>82</v>
      </c>
      <c r="D69" s="92" t="s">
        <v>80</v>
      </c>
      <c r="E69" s="211"/>
      <c r="F69" s="209"/>
      <c r="G69" s="81"/>
      <c r="H69" s="2"/>
      <c r="I69" s="14"/>
      <c r="T69" s="81"/>
      <c r="U69" s="19"/>
      <c r="V69" s="3"/>
      <c r="W69" s="3"/>
      <c r="X69" s="3"/>
      <c r="Y69" s="3"/>
      <c r="Z69" s="3"/>
      <c r="AA69" s="3"/>
    </row>
    <row r="70" spans="2:27" s="5" customFormat="1" ht="82.5">
      <c r="B70" s="6" t="s">
        <v>188</v>
      </c>
      <c r="C70" s="117">
        <v>65</v>
      </c>
      <c r="D70" s="137">
        <v>31</v>
      </c>
      <c r="E70" s="138">
        <v>9</v>
      </c>
      <c r="F70" s="137">
        <v>0</v>
      </c>
      <c r="G70" s="14"/>
      <c r="H70" s="15"/>
      <c r="I70" s="14"/>
      <c r="J70" s="14"/>
      <c r="T70" s="14"/>
      <c r="U70" s="15"/>
      <c r="V70" s="3"/>
      <c r="W70" s="3"/>
      <c r="X70" s="3"/>
      <c r="Y70" s="3"/>
      <c r="Z70" s="3"/>
      <c r="AA70" s="3"/>
    </row>
    <row r="71" spans="2:27" s="5" customFormat="1" ht="99">
      <c r="B71" s="6" t="s">
        <v>189</v>
      </c>
      <c r="C71" s="117">
        <v>9</v>
      </c>
      <c r="D71" s="137">
        <v>9</v>
      </c>
      <c r="E71" s="138">
        <v>1</v>
      </c>
      <c r="F71" s="137">
        <v>0</v>
      </c>
      <c r="G71" s="14"/>
      <c r="H71" s="15"/>
      <c r="I71" s="14"/>
      <c r="J71" s="14"/>
      <c r="T71" s="14"/>
      <c r="U71" s="15"/>
      <c r="V71" s="3"/>
      <c r="W71" s="3"/>
      <c r="X71" s="3"/>
      <c r="Y71" s="3"/>
      <c r="Z71" s="3"/>
      <c r="AA71" s="3"/>
    </row>
    <row r="72" spans="2:27" s="5" customFormat="1" ht="99">
      <c r="B72" s="6" t="s">
        <v>190</v>
      </c>
      <c r="C72" s="117">
        <v>3</v>
      </c>
      <c r="D72" s="137">
        <v>3</v>
      </c>
      <c r="E72" s="139">
        <v>1</v>
      </c>
      <c r="F72" s="140">
        <v>0</v>
      </c>
      <c r="G72" s="14"/>
      <c r="H72" s="15"/>
      <c r="I72" s="14"/>
      <c r="J72" s="14"/>
      <c r="T72" s="14"/>
      <c r="U72" s="15"/>
      <c r="V72" s="3"/>
      <c r="W72" s="3"/>
      <c r="X72" s="3"/>
      <c r="Y72" s="3"/>
      <c r="Z72" s="3"/>
      <c r="AA72" s="3"/>
    </row>
    <row r="73" spans="2:27" s="5" customFormat="1" ht="99">
      <c r="B73" s="6" t="s">
        <v>191</v>
      </c>
      <c r="C73" s="117">
        <v>6</v>
      </c>
      <c r="D73" s="137">
        <v>6</v>
      </c>
      <c r="E73" s="139">
        <v>1</v>
      </c>
      <c r="F73" s="141">
        <v>0</v>
      </c>
      <c r="G73" s="14"/>
      <c r="H73" s="15"/>
      <c r="I73" s="14"/>
      <c r="J73" s="14"/>
      <c r="T73" s="14"/>
      <c r="U73" s="15"/>
      <c r="V73" s="3"/>
      <c r="W73" s="3"/>
      <c r="X73" s="3"/>
      <c r="Y73" s="3"/>
      <c r="Z73" s="3"/>
      <c r="AA73" s="3"/>
    </row>
    <row r="74" spans="2:27" s="5" customFormat="1" ht="99">
      <c r="B74" s="6" t="s">
        <v>192</v>
      </c>
      <c r="C74" s="117">
        <v>6</v>
      </c>
      <c r="D74" s="137">
        <v>6</v>
      </c>
      <c r="E74" s="139">
        <v>2</v>
      </c>
      <c r="F74" s="141">
        <v>0</v>
      </c>
      <c r="G74" s="14"/>
      <c r="H74" s="15"/>
      <c r="I74" s="14"/>
      <c r="J74" s="14"/>
      <c r="T74" s="14"/>
      <c r="U74" s="15"/>
      <c r="V74" s="3"/>
      <c r="W74" s="3"/>
      <c r="X74" s="3"/>
      <c r="Y74" s="3"/>
      <c r="Z74" s="3"/>
      <c r="AA74" s="3"/>
    </row>
    <row r="75" spans="2:27" s="5" customFormat="1" ht="99">
      <c r="B75" s="6" t="s">
        <v>193</v>
      </c>
      <c r="C75" s="117">
        <v>6</v>
      </c>
      <c r="D75" s="137">
        <v>6</v>
      </c>
      <c r="E75" s="139">
        <v>2</v>
      </c>
      <c r="F75" s="141">
        <v>0</v>
      </c>
      <c r="G75" s="14"/>
      <c r="H75" s="15"/>
      <c r="I75" s="14"/>
      <c r="J75" s="14"/>
      <c r="T75" s="14"/>
      <c r="U75" s="15"/>
      <c r="V75" s="3"/>
      <c r="W75" s="3"/>
      <c r="X75" s="3"/>
      <c r="Y75" s="3"/>
      <c r="Z75" s="3"/>
      <c r="AA75" s="3"/>
    </row>
    <row r="76" spans="2:27" s="5" customFormat="1" ht="99">
      <c r="B76" s="6" t="s">
        <v>194</v>
      </c>
      <c r="C76" s="117">
        <v>5</v>
      </c>
      <c r="D76" s="137">
        <v>4</v>
      </c>
      <c r="E76" s="139">
        <v>2</v>
      </c>
      <c r="F76" s="141">
        <v>0</v>
      </c>
      <c r="G76" s="14"/>
      <c r="H76" s="15"/>
      <c r="I76" s="14"/>
      <c r="J76" s="14"/>
      <c r="T76" s="14"/>
      <c r="U76" s="15"/>
      <c r="V76" s="3"/>
      <c r="W76" s="3"/>
      <c r="X76" s="3"/>
      <c r="Y76" s="3"/>
      <c r="Z76" s="3"/>
      <c r="AA76" s="3"/>
    </row>
    <row r="77" spans="2:27" s="5" customFormat="1" ht="99">
      <c r="B77" s="6" t="s">
        <v>195</v>
      </c>
      <c r="C77" s="117">
        <v>19</v>
      </c>
      <c r="D77" s="137">
        <v>19</v>
      </c>
      <c r="E77" s="139">
        <v>7</v>
      </c>
      <c r="F77" s="141">
        <v>0</v>
      </c>
      <c r="G77" s="14"/>
      <c r="H77" s="15"/>
      <c r="I77" s="14"/>
      <c r="J77" s="14"/>
      <c r="T77" s="14"/>
      <c r="U77" s="15"/>
      <c r="V77" s="3"/>
      <c r="W77" s="3"/>
      <c r="X77" s="3"/>
      <c r="Y77" s="3"/>
      <c r="Z77" s="3"/>
      <c r="AA77" s="3"/>
    </row>
    <row r="78" spans="2:27" s="5" customFormat="1" ht="99">
      <c r="B78" s="6" t="s">
        <v>196</v>
      </c>
      <c r="C78" s="117">
        <v>3</v>
      </c>
      <c r="D78" s="137">
        <v>3</v>
      </c>
      <c r="E78" s="139">
        <v>1</v>
      </c>
      <c r="F78" s="141">
        <v>0</v>
      </c>
      <c r="G78" s="14"/>
      <c r="H78" s="15"/>
      <c r="I78" s="14"/>
      <c r="J78" s="14"/>
      <c r="T78" s="14"/>
      <c r="U78" s="15"/>
      <c r="V78" s="3"/>
      <c r="W78" s="3"/>
      <c r="X78" s="3"/>
      <c r="Y78" s="3"/>
      <c r="Z78" s="3"/>
      <c r="AA78" s="3"/>
    </row>
    <row r="79" spans="2:27" s="5" customFormat="1" ht="99">
      <c r="B79" s="6" t="s">
        <v>197</v>
      </c>
      <c r="C79" s="117">
        <v>50</v>
      </c>
      <c r="D79" s="140">
        <v>21</v>
      </c>
      <c r="E79" s="139">
        <v>8</v>
      </c>
      <c r="F79" s="141">
        <v>0</v>
      </c>
      <c r="G79" s="14"/>
      <c r="H79" s="15"/>
      <c r="I79" s="14"/>
      <c r="J79" s="14"/>
      <c r="T79" s="14"/>
      <c r="U79" s="15"/>
      <c r="V79" s="3"/>
      <c r="W79" s="3"/>
      <c r="X79" s="3"/>
      <c r="Y79" s="3"/>
      <c r="Z79" s="3"/>
      <c r="AA79" s="3"/>
    </row>
    <row r="80" spans="2:27" s="5" customFormat="1" ht="99">
      <c r="B80" s="6" t="s">
        <v>198</v>
      </c>
      <c r="C80" s="117">
        <v>7</v>
      </c>
      <c r="D80" s="140">
        <v>7</v>
      </c>
      <c r="E80" s="139">
        <v>1</v>
      </c>
      <c r="F80" s="141">
        <v>0</v>
      </c>
      <c r="G80" s="14"/>
      <c r="H80" s="15"/>
      <c r="I80" s="14"/>
      <c r="J80" s="14"/>
      <c r="T80" s="14"/>
      <c r="U80" s="15"/>
      <c r="V80" s="3"/>
      <c r="W80" s="3"/>
      <c r="X80" s="3"/>
      <c r="Y80" s="3"/>
      <c r="Z80" s="3"/>
      <c r="AA80" s="3"/>
    </row>
    <row r="81" spans="2:27" s="5" customFormat="1" ht="99">
      <c r="B81" s="6" t="s">
        <v>199</v>
      </c>
      <c r="C81" s="117">
        <v>40</v>
      </c>
      <c r="D81" s="140">
        <v>37</v>
      </c>
      <c r="E81" s="139">
        <v>11</v>
      </c>
      <c r="F81" s="141">
        <v>0</v>
      </c>
      <c r="G81" s="14"/>
      <c r="H81" s="15"/>
      <c r="I81" s="14"/>
      <c r="J81" s="14"/>
      <c r="T81" s="14"/>
      <c r="U81" s="15"/>
      <c r="V81" s="3"/>
      <c r="W81" s="3"/>
      <c r="X81" s="3"/>
      <c r="Y81" s="3"/>
      <c r="Z81" s="3"/>
      <c r="AA81" s="3"/>
    </row>
    <row r="82" spans="2:27" s="5" customFormat="1" ht="99">
      <c r="B82" s="6" t="s">
        <v>200</v>
      </c>
      <c r="C82" s="117">
        <v>7</v>
      </c>
      <c r="D82" s="140">
        <v>7</v>
      </c>
      <c r="E82" s="139">
        <v>1</v>
      </c>
      <c r="F82" s="141">
        <v>0</v>
      </c>
      <c r="G82" s="14"/>
      <c r="H82" s="15"/>
      <c r="I82" s="14"/>
      <c r="J82" s="14"/>
      <c r="T82" s="14"/>
      <c r="U82" s="15"/>
      <c r="V82" s="3"/>
      <c r="W82" s="3"/>
      <c r="X82" s="3"/>
      <c r="Y82" s="3"/>
      <c r="Z82" s="3"/>
      <c r="AA82" s="3"/>
    </row>
    <row r="83" spans="2:27" s="5" customFormat="1" ht="99">
      <c r="B83" s="6" t="s">
        <v>201</v>
      </c>
      <c r="C83" s="117">
        <v>5</v>
      </c>
      <c r="D83" s="140">
        <v>4</v>
      </c>
      <c r="E83" s="139">
        <v>1</v>
      </c>
      <c r="F83" s="141">
        <v>0</v>
      </c>
      <c r="G83" s="14"/>
      <c r="H83" s="15"/>
      <c r="I83" s="14"/>
      <c r="J83" s="14"/>
      <c r="T83" s="14"/>
      <c r="U83" s="15"/>
      <c r="V83" s="3"/>
      <c r="W83" s="3"/>
      <c r="X83" s="3"/>
      <c r="Y83" s="3"/>
      <c r="Z83" s="3"/>
      <c r="AA83" s="3"/>
    </row>
    <row r="84" spans="2:27" s="5" customFormat="1" ht="21" customHeight="1">
      <c r="B84" s="136" t="s">
        <v>2</v>
      </c>
      <c r="C84" s="18">
        <f>SUM(C70:C83)</f>
        <v>231</v>
      </c>
      <c r="D84" s="18">
        <f>SUM(D70:D83)</f>
        <v>163</v>
      </c>
      <c r="E84" s="18">
        <f>SUM(E70:E83)</f>
        <v>48</v>
      </c>
      <c r="F84" s="7">
        <v>0</v>
      </c>
      <c r="G84" s="14"/>
      <c r="H84" s="15"/>
      <c r="I84" s="14"/>
      <c r="J84" s="14"/>
      <c r="T84" s="14"/>
      <c r="U84" s="15"/>
      <c r="V84" s="3"/>
      <c r="W84" s="3"/>
      <c r="X84" s="3"/>
      <c r="Y84" s="3"/>
      <c r="Z84" s="3"/>
      <c r="AA84" s="3"/>
    </row>
    <row r="85" spans="2:27" s="5" customFormat="1" ht="21" customHeight="1">
      <c r="B85" s="3" t="s">
        <v>5</v>
      </c>
      <c r="C85" s="13"/>
      <c r="D85" s="13"/>
      <c r="E85" s="13"/>
      <c r="F85" s="13"/>
      <c r="G85" s="13"/>
      <c r="H85" s="13"/>
      <c r="I85" s="14"/>
      <c r="J85" s="15"/>
      <c r="K85" s="3"/>
      <c r="L85" s="15"/>
      <c r="M85" s="15"/>
      <c r="N85" s="15"/>
      <c r="O85" s="15"/>
      <c r="P85" s="15"/>
      <c r="Q85" s="15"/>
      <c r="R85" s="8"/>
      <c r="S85" s="8"/>
      <c r="T85" s="8"/>
      <c r="U85" s="8"/>
      <c r="V85" s="3"/>
      <c r="W85" s="3"/>
      <c r="X85" s="3"/>
      <c r="Y85" s="3"/>
      <c r="Z85" s="3"/>
      <c r="AA85" s="3"/>
    </row>
    <row r="86" spans="2:25" s="5" customFormat="1" ht="43.5" customHeight="1">
      <c r="B86" s="241" t="s">
        <v>1</v>
      </c>
      <c r="C86" s="209" t="s">
        <v>179</v>
      </c>
      <c r="D86" s="209"/>
      <c r="E86" s="209"/>
      <c r="F86" s="209"/>
      <c r="G86" s="209"/>
      <c r="H86" s="209"/>
      <c r="I86" s="209"/>
      <c r="J86" s="209"/>
      <c r="K86" s="8"/>
      <c r="L86" s="8"/>
      <c r="M86" s="8"/>
      <c r="N86" s="8"/>
      <c r="O86" s="8"/>
      <c r="P86" s="8"/>
      <c r="Q86" s="8"/>
      <c r="R86" s="8"/>
      <c r="S86" s="8"/>
      <c r="T86" s="3"/>
      <c r="U86" s="3"/>
      <c r="V86" s="3"/>
      <c r="W86" s="3"/>
      <c r="X86" s="3"/>
      <c r="Y86" s="3"/>
    </row>
    <row r="87" spans="2:25" s="5" customFormat="1" ht="47.25" customHeight="1">
      <c r="B87" s="241"/>
      <c r="C87" s="209" t="s">
        <v>6</v>
      </c>
      <c r="D87" s="209" t="s">
        <v>7</v>
      </c>
      <c r="E87" s="209" t="s">
        <v>8</v>
      </c>
      <c r="F87" s="209"/>
      <c r="G87" s="209"/>
      <c r="H87" s="209" t="s">
        <v>122</v>
      </c>
      <c r="I87" s="209" t="s">
        <v>177</v>
      </c>
      <c r="J87" s="209" t="s">
        <v>178</v>
      </c>
      <c r="K87" s="8"/>
      <c r="L87" s="8"/>
      <c r="M87" s="8"/>
      <c r="N87" s="8"/>
      <c r="O87" s="8"/>
      <c r="P87" s="8"/>
      <c r="Q87" s="8"/>
      <c r="R87" s="8"/>
      <c r="S87" s="8"/>
      <c r="T87" s="3"/>
      <c r="U87" s="3"/>
      <c r="V87" s="3"/>
      <c r="W87" s="3"/>
      <c r="X87" s="3"/>
      <c r="Y87" s="3"/>
    </row>
    <row r="88" spans="2:25" s="5" customFormat="1" ht="81.75" customHeight="1">
      <c r="B88" s="241"/>
      <c r="C88" s="209"/>
      <c r="D88" s="209"/>
      <c r="E88" s="112" t="s">
        <v>2</v>
      </c>
      <c r="F88" s="112" t="s">
        <v>60</v>
      </c>
      <c r="G88" s="112" t="s">
        <v>80</v>
      </c>
      <c r="H88" s="209"/>
      <c r="I88" s="209"/>
      <c r="J88" s="209"/>
      <c r="K88" s="8"/>
      <c r="L88" s="8"/>
      <c r="M88" s="8"/>
      <c r="N88" s="8"/>
      <c r="O88" s="8"/>
      <c r="P88" s="8"/>
      <c r="Q88" s="8"/>
      <c r="R88" s="8"/>
      <c r="S88" s="8"/>
      <c r="T88" s="3"/>
      <c r="U88" s="3"/>
      <c r="V88" s="3"/>
      <c r="W88" s="3"/>
      <c r="X88" s="3"/>
      <c r="Y88" s="3"/>
    </row>
    <row r="89" spans="2:25" s="5" customFormat="1" ht="82.5">
      <c r="B89" s="6" t="s">
        <v>188</v>
      </c>
      <c r="C89" s="117">
        <v>1</v>
      </c>
      <c r="D89" s="142">
        <v>1</v>
      </c>
      <c r="E89" s="117">
        <v>48</v>
      </c>
      <c r="F89" s="139">
        <v>45</v>
      </c>
      <c r="G89" s="139">
        <v>30</v>
      </c>
      <c r="H89" s="143">
        <v>0</v>
      </c>
      <c r="I89" s="137">
        <v>1</v>
      </c>
      <c r="J89" s="137">
        <v>1</v>
      </c>
      <c r="K89" s="8"/>
      <c r="L89" s="8">
        <f aca="true" t="shared" si="2" ref="L89:L103">C70-F89</f>
        <v>20</v>
      </c>
      <c r="M89" s="8">
        <f aca="true" t="shared" si="3" ref="M89:M103">D70-G89</f>
        <v>1</v>
      </c>
      <c r="N89" s="8"/>
      <c r="O89" s="8"/>
      <c r="P89" s="8"/>
      <c r="Q89" s="8"/>
      <c r="R89" s="8"/>
      <c r="S89" s="8"/>
      <c r="T89" s="3"/>
      <c r="U89" s="3"/>
      <c r="V89" s="3"/>
      <c r="W89" s="3"/>
      <c r="X89" s="3"/>
      <c r="Y89" s="3"/>
    </row>
    <row r="90" spans="2:25" s="5" customFormat="1" ht="99">
      <c r="B90" s="6" t="s">
        <v>189</v>
      </c>
      <c r="C90" s="117">
        <v>1</v>
      </c>
      <c r="D90" s="142">
        <v>1</v>
      </c>
      <c r="E90" s="117">
        <v>8</v>
      </c>
      <c r="F90" s="139">
        <v>7</v>
      </c>
      <c r="G90" s="139">
        <v>7</v>
      </c>
      <c r="H90" s="143">
        <v>0</v>
      </c>
      <c r="I90" s="137">
        <v>1</v>
      </c>
      <c r="J90" s="137">
        <v>1</v>
      </c>
      <c r="K90" s="8"/>
      <c r="L90" s="8">
        <f t="shared" si="2"/>
        <v>2</v>
      </c>
      <c r="M90" s="8">
        <f t="shared" si="3"/>
        <v>2</v>
      </c>
      <c r="N90" s="8"/>
      <c r="O90" s="8"/>
      <c r="P90" s="8"/>
      <c r="Q90" s="8"/>
      <c r="R90" s="8"/>
      <c r="S90" s="8"/>
      <c r="T90" s="3"/>
      <c r="U90" s="3"/>
      <c r="V90" s="3"/>
      <c r="W90" s="3"/>
      <c r="X90" s="3"/>
      <c r="Y90" s="3"/>
    </row>
    <row r="91" spans="2:25" s="5" customFormat="1" ht="99">
      <c r="B91" s="6" t="s">
        <v>190</v>
      </c>
      <c r="C91" s="117">
        <v>0</v>
      </c>
      <c r="D91" s="142">
        <v>0</v>
      </c>
      <c r="E91" s="117">
        <v>0</v>
      </c>
      <c r="F91" s="139">
        <v>0</v>
      </c>
      <c r="G91" s="139">
        <v>0</v>
      </c>
      <c r="H91" s="143">
        <v>0</v>
      </c>
      <c r="I91" s="137">
        <v>1</v>
      </c>
      <c r="J91" s="137">
        <v>1</v>
      </c>
      <c r="K91" s="8"/>
      <c r="L91" s="8">
        <f t="shared" si="2"/>
        <v>3</v>
      </c>
      <c r="M91" s="8">
        <f t="shared" si="3"/>
        <v>3</v>
      </c>
      <c r="N91" s="8"/>
      <c r="O91" s="8"/>
      <c r="P91" s="8"/>
      <c r="Q91" s="8"/>
      <c r="R91" s="8"/>
      <c r="S91" s="8"/>
      <c r="T91" s="3"/>
      <c r="U91" s="3"/>
      <c r="V91" s="3"/>
      <c r="W91" s="3"/>
      <c r="X91" s="3"/>
      <c r="Y91" s="3"/>
    </row>
    <row r="92" spans="2:25" s="5" customFormat="1" ht="99">
      <c r="B92" s="6" t="s">
        <v>191</v>
      </c>
      <c r="C92" s="117">
        <v>1</v>
      </c>
      <c r="D92" s="142">
        <v>1</v>
      </c>
      <c r="E92" s="117">
        <v>6</v>
      </c>
      <c r="F92" s="139">
        <v>5</v>
      </c>
      <c r="G92" s="139">
        <v>5</v>
      </c>
      <c r="H92" s="143">
        <v>0</v>
      </c>
      <c r="I92" s="137">
        <v>1</v>
      </c>
      <c r="J92" s="137">
        <v>1</v>
      </c>
      <c r="K92" s="8"/>
      <c r="L92" s="8">
        <f t="shared" si="2"/>
        <v>1</v>
      </c>
      <c r="M92" s="8">
        <f t="shared" si="3"/>
        <v>1</v>
      </c>
      <c r="N92" s="8"/>
      <c r="O92" s="8"/>
      <c r="P92" s="8"/>
      <c r="Q92" s="8"/>
      <c r="R92" s="8"/>
      <c r="S92" s="8"/>
      <c r="T92" s="3"/>
      <c r="U92" s="3"/>
      <c r="V92" s="3"/>
      <c r="W92" s="3"/>
      <c r="X92" s="3"/>
      <c r="Y92" s="3"/>
    </row>
    <row r="93" spans="2:25" s="5" customFormat="1" ht="99">
      <c r="B93" s="6" t="s">
        <v>192</v>
      </c>
      <c r="C93" s="117">
        <v>1</v>
      </c>
      <c r="D93" s="142">
        <v>1</v>
      </c>
      <c r="E93" s="117">
        <v>6</v>
      </c>
      <c r="F93" s="139">
        <v>4</v>
      </c>
      <c r="G93" s="139">
        <v>4</v>
      </c>
      <c r="H93" s="143">
        <v>0</v>
      </c>
      <c r="I93" s="137">
        <v>1</v>
      </c>
      <c r="J93" s="137">
        <v>1</v>
      </c>
      <c r="K93" s="8"/>
      <c r="L93" s="8">
        <f t="shared" si="2"/>
        <v>2</v>
      </c>
      <c r="M93" s="8">
        <f t="shared" si="3"/>
        <v>2</v>
      </c>
      <c r="N93" s="8"/>
      <c r="O93" s="8"/>
      <c r="P93" s="8"/>
      <c r="Q93" s="8"/>
      <c r="R93" s="8"/>
      <c r="S93" s="8"/>
      <c r="T93" s="3"/>
      <c r="U93" s="3"/>
      <c r="V93" s="3"/>
      <c r="W93" s="3"/>
      <c r="X93" s="3"/>
      <c r="Y93" s="3"/>
    </row>
    <row r="94" spans="2:25" s="5" customFormat="1" ht="99">
      <c r="B94" s="6" t="s">
        <v>193</v>
      </c>
      <c r="C94" s="117">
        <v>0</v>
      </c>
      <c r="D94" s="142">
        <v>0</v>
      </c>
      <c r="E94" s="117">
        <v>0</v>
      </c>
      <c r="F94" s="139">
        <v>0</v>
      </c>
      <c r="G94" s="139">
        <v>0</v>
      </c>
      <c r="H94" s="143">
        <v>0</v>
      </c>
      <c r="I94" s="137">
        <v>1</v>
      </c>
      <c r="J94" s="137">
        <v>1</v>
      </c>
      <c r="K94" s="8"/>
      <c r="L94" s="8">
        <f t="shared" si="2"/>
        <v>6</v>
      </c>
      <c r="M94" s="8">
        <f t="shared" si="3"/>
        <v>6</v>
      </c>
      <c r="N94" s="8"/>
      <c r="O94" s="8"/>
      <c r="P94" s="8"/>
      <c r="Q94" s="8"/>
      <c r="R94" s="8"/>
      <c r="S94" s="8"/>
      <c r="T94" s="3"/>
      <c r="U94" s="3"/>
      <c r="V94" s="3"/>
      <c r="W94" s="3"/>
      <c r="X94" s="3"/>
      <c r="Y94" s="3"/>
    </row>
    <row r="95" spans="2:25" s="5" customFormat="1" ht="99">
      <c r="B95" s="6" t="s">
        <v>194</v>
      </c>
      <c r="C95" s="117">
        <v>1</v>
      </c>
      <c r="D95" s="142">
        <v>1</v>
      </c>
      <c r="E95" s="117">
        <v>4</v>
      </c>
      <c r="F95" s="139">
        <v>4</v>
      </c>
      <c r="G95" s="139">
        <v>2</v>
      </c>
      <c r="H95" s="143">
        <v>0</v>
      </c>
      <c r="I95" s="137">
        <v>1</v>
      </c>
      <c r="J95" s="137">
        <v>1</v>
      </c>
      <c r="K95" s="8"/>
      <c r="L95" s="8">
        <f t="shared" si="2"/>
        <v>1</v>
      </c>
      <c r="M95" s="8">
        <f t="shared" si="3"/>
        <v>2</v>
      </c>
      <c r="N95" s="8"/>
      <c r="O95" s="8"/>
      <c r="P95" s="8"/>
      <c r="Q95" s="8"/>
      <c r="R95" s="8"/>
      <c r="S95" s="8"/>
      <c r="T95" s="3"/>
      <c r="U95" s="3"/>
      <c r="V95" s="3"/>
      <c r="W95" s="3"/>
      <c r="X95" s="3"/>
      <c r="Y95" s="3"/>
    </row>
    <row r="96" spans="2:25" s="5" customFormat="1" ht="99">
      <c r="B96" s="6" t="s">
        <v>195</v>
      </c>
      <c r="C96" s="117">
        <v>1</v>
      </c>
      <c r="D96" s="142">
        <v>1</v>
      </c>
      <c r="E96" s="117">
        <v>15</v>
      </c>
      <c r="F96" s="139">
        <v>15</v>
      </c>
      <c r="G96" s="139">
        <v>14</v>
      </c>
      <c r="H96" s="143">
        <v>0</v>
      </c>
      <c r="I96" s="137">
        <v>1</v>
      </c>
      <c r="J96" s="137">
        <v>1</v>
      </c>
      <c r="K96" s="8"/>
      <c r="L96" s="8">
        <f t="shared" si="2"/>
        <v>4</v>
      </c>
      <c r="M96" s="8">
        <f t="shared" si="3"/>
        <v>5</v>
      </c>
      <c r="N96" s="8"/>
      <c r="O96" s="8"/>
      <c r="P96" s="8"/>
      <c r="Q96" s="8"/>
      <c r="R96" s="8"/>
      <c r="S96" s="8"/>
      <c r="T96" s="3"/>
      <c r="U96" s="3"/>
      <c r="V96" s="3"/>
      <c r="W96" s="3"/>
      <c r="X96" s="3"/>
      <c r="Y96" s="3"/>
    </row>
    <row r="97" spans="2:25" s="5" customFormat="1" ht="99">
      <c r="B97" s="6" t="s">
        <v>196</v>
      </c>
      <c r="C97" s="117">
        <v>0</v>
      </c>
      <c r="D97" s="142">
        <v>0</v>
      </c>
      <c r="E97" s="117">
        <v>0</v>
      </c>
      <c r="F97" s="139">
        <v>0</v>
      </c>
      <c r="G97" s="139">
        <v>0</v>
      </c>
      <c r="H97" s="143">
        <v>0</v>
      </c>
      <c r="I97" s="137">
        <v>1</v>
      </c>
      <c r="J97" s="137">
        <v>1</v>
      </c>
      <c r="K97" s="8"/>
      <c r="L97" s="8">
        <f t="shared" si="2"/>
        <v>3</v>
      </c>
      <c r="M97" s="8">
        <f t="shared" si="3"/>
        <v>3</v>
      </c>
      <c r="N97" s="8"/>
      <c r="O97" s="8"/>
      <c r="P97" s="8"/>
      <c r="Q97" s="8"/>
      <c r="R97" s="8"/>
      <c r="S97" s="8"/>
      <c r="T97" s="3"/>
      <c r="U97" s="3"/>
      <c r="V97" s="3"/>
      <c r="W97" s="3"/>
      <c r="X97" s="3"/>
      <c r="Y97" s="3"/>
    </row>
    <row r="98" spans="2:25" s="5" customFormat="1" ht="99">
      <c r="B98" s="6" t="s">
        <v>197</v>
      </c>
      <c r="C98" s="144">
        <v>1</v>
      </c>
      <c r="D98" s="142">
        <v>1</v>
      </c>
      <c r="E98" s="144">
        <v>32</v>
      </c>
      <c r="F98" s="139">
        <v>14</v>
      </c>
      <c r="G98" s="139">
        <v>14</v>
      </c>
      <c r="H98" s="143">
        <v>0</v>
      </c>
      <c r="I98" s="145">
        <v>1</v>
      </c>
      <c r="J98" s="145">
        <v>1</v>
      </c>
      <c r="K98" s="8"/>
      <c r="L98" s="8">
        <f t="shared" si="2"/>
        <v>36</v>
      </c>
      <c r="M98" s="8">
        <f t="shared" si="3"/>
        <v>7</v>
      </c>
      <c r="N98" s="8"/>
      <c r="O98" s="8"/>
      <c r="P98" s="8"/>
      <c r="Q98" s="8"/>
      <c r="R98" s="8"/>
      <c r="S98" s="8"/>
      <c r="T98" s="3"/>
      <c r="U98" s="3"/>
      <c r="V98" s="3"/>
      <c r="W98" s="3"/>
      <c r="X98" s="3"/>
      <c r="Y98" s="3"/>
    </row>
    <row r="99" spans="2:25" s="5" customFormat="1" ht="99">
      <c r="B99" s="6" t="s">
        <v>198</v>
      </c>
      <c r="C99" s="144">
        <v>0</v>
      </c>
      <c r="D99" s="142">
        <v>0</v>
      </c>
      <c r="E99" s="144">
        <v>0</v>
      </c>
      <c r="F99" s="139">
        <v>0</v>
      </c>
      <c r="G99" s="139">
        <v>0</v>
      </c>
      <c r="H99" s="143">
        <v>0</v>
      </c>
      <c r="I99" s="145">
        <v>1</v>
      </c>
      <c r="J99" s="145">
        <v>1</v>
      </c>
      <c r="K99" s="8"/>
      <c r="L99" s="8">
        <f t="shared" si="2"/>
        <v>7</v>
      </c>
      <c r="M99" s="8">
        <f t="shared" si="3"/>
        <v>7</v>
      </c>
      <c r="N99" s="8"/>
      <c r="O99" s="8"/>
      <c r="P99" s="8"/>
      <c r="Q99" s="8"/>
      <c r="R99" s="8"/>
      <c r="S99" s="8"/>
      <c r="T99" s="3"/>
      <c r="U99" s="3"/>
      <c r="V99" s="3"/>
      <c r="W99" s="3"/>
      <c r="X99" s="3"/>
      <c r="Y99" s="3"/>
    </row>
    <row r="100" spans="2:25" s="5" customFormat="1" ht="99">
      <c r="B100" s="6" t="s">
        <v>199</v>
      </c>
      <c r="C100" s="144">
        <v>1</v>
      </c>
      <c r="D100" s="142">
        <v>1</v>
      </c>
      <c r="E100" s="144">
        <v>40</v>
      </c>
      <c r="F100" s="139">
        <v>27</v>
      </c>
      <c r="G100" s="139">
        <v>12</v>
      </c>
      <c r="H100" s="143">
        <v>0</v>
      </c>
      <c r="I100" s="145">
        <v>1</v>
      </c>
      <c r="J100" s="145">
        <v>1</v>
      </c>
      <c r="K100" s="8"/>
      <c r="L100" s="8">
        <f t="shared" si="2"/>
        <v>13</v>
      </c>
      <c r="M100" s="8">
        <f t="shared" si="3"/>
        <v>25</v>
      </c>
      <c r="N100" s="8"/>
      <c r="O100" s="8"/>
      <c r="P100" s="8"/>
      <c r="Q100" s="8"/>
      <c r="R100" s="8"/>
      <c r="S100" s="8"/>
      <c r="T100" s="3"/>
      <c r="U100" s="3"/>
      <c r="V100" s="3"/>
      <c r="W100" s="3"/>
      <c r="X100" s="3"/>
      <c r="Y100" s="3"/>
    </row>
    <row r="101" spans="2:25" s="5" customFormat="1" ht="99">
      <c r="B101" s="6" t="s">
        <v>200</v>
      </c>
      <c r="C101" s="144">
        <v>0</v>
      </c>
      <c r="D101" s="142">
        <v>0</v>
      </c>
      <c r="E101" s="144">
        <v>0</v>
      </c>
      <c r="F101" s="139">
        <v>0</v>
      </c>
      <c r="G101" s="139">
        <v>0</v>
      </c>
      <c r="H101" s="143">
        <v>0</v>
      </c>
      <c r="I101" s="145">
        <v>1</v>
      </c>
      <c r="J101" s="145">
        <v>1</v>
      </c>
      <c r="K101" s="8"/>
      <c r="L101" s="8">
        <f t="shared" si="2"/>
        <v>7</v>
      </c>
      <c r="M101" s="8">
        <f t="shared" si="3"/>
        <v>7</v>
      </c>
      <c r="N101" s="8"/>
      <c r="O101" s="8"/>
      <c r="P101" s="8"/>
      <c r="Q101" s="8"/>
      <c r="R101" s="8"/>
      <c r="S101" s="8"/>
      <c r="T101" s="3"/>
      <c r="U101" s="3"/>
      <c r="V101" s="3"/>
      <c r="W101" s="3"/>
      <c r="X101" s="3"/>
      <c r="Y101" s="3"/>
    </row>
    <row r="102" spans="2:25" s="5" customFormat="1" ht="99">
      <c r="B102" s="6" t="s">
        <v>201</v>
      </c>
      <c r="C102" s="144">
        <v>0</v>
      </c>
      <c r="D102" s="142">
        <v>0</v>
      </c>
      <c r="E102" s="144">
        <v>0</v>
      </c>
      <c r="F102" s="139">
        <v>0</v>
      </c>
      <c r="G102" s="139">
        <v>0</v>
      </c>
      <c r="H102" s="143">
        <v>0</v>
      </c>
      <c r="I102" s="145">
        <v>1</v>
      </c>
      <c r="J102" s="145">
        <v>1</v>
      </c>
      <c r="K102" s="8"/>
      <c r="L102" s="8">
        <f t="shared" si="2"/>
        <v>5</v>
      </c>
      <c r="M102" s="8">
        <f t="shared" si="3"/>
        <v>4</v>
      </c>
      <c r="N102" s="8"/>
      <c r="O102" s="8"/>
      <c r="P102" s="8"/>
      <c r="Q102" s="8"/>
      <c r="R102" s="8"/>
      <c r="S102" s="8"/>
      <c r="T102" s="3"/>
      <c r="U102" s="3"/>
      <c r="V102" s="3"/>
      <c r="W102" s="3"/>
      <c r="X102" s="3"/>
      <c r="Y102" s="3"/>
    </row>
    <row r="103" spans="2:25" s="5" customFormat="1" ht="21" customHeight="1">
      <c r="B103" s="136" t="s">
        <v>2</v>
      </c>
      <c r="C103" s="30">
        <f aca="true" t="shared" si="4" ref="C103:J103">SUM(C89:C102)</f>
        <v>8</v>
      </c>
      <c r="D103" s="30">
        <f t="shared" si="4"/>
        <v>8</v>
      </c>
      <c r="E103" s="30">
        <f t="shared" si="4"/>
        <v>159</v>
      </c>
      <c r="F103" s="30">
        <f t="shared" si="4"/>
        <v>121</v>
      </c>
      <c r="G103" s="30">
        <f t="shared" si="4"/>
        <v>88</v>
      </c>
      <c r="H103" s="113">
        <f t="shared" si="4"/>
        <v>0</v>
      </c>
      <c r="I103" s="113">
        <f t="shared" si="4"/>
        <v>14</v>
      </c>
      <c r="J103" s="113">
        <f t="shared" si="4"/>
        <v>14</v>
      </c>
      <c r="K103" s="8"/>
      <c r="L103" s="8">
        <f t="shared" si="2"/>
        <v>110</v>
      </c>
      <c r="M103" s="8">
        <f t="shared" si="3"/>
        <v>75</v>
      </c>
      <c r="N103" s="8"/>
      <c r="O103" s="8"/>
      <c r="P103" s="8"/>
      <c r="Q103" s="8"/>
      <c r="R103" s="8"/>
      <c r="S103" s="8"/>
      <c r="T103" s="3"/>
      <c r="U103" s="3"/>
      <c r="V103" s="3"/>
      <c r="W103" s="3"/>
      <c r="X103" s="3"/>
      <c r="Y103" s="3"/>
    </row>
    <row r="104" spans="3:25" s="5" customFormat="1" ht="13.5" customHeight="1">
      <c r="C104" s="17"/>
      <c r="D104" s="17"/>
      <c r="E104" s="17"/>
      <c r="F104" s="13"/>
      <c r="G104" s="14"/>
      <c r="H104" s="15"/>
      <c r="I104" s="3"/>
      <c r="J104" s="15"/>
      <c r="K104" s="8"/>
      <c r="L104" s="8"/>
      <c r="M104" s="8"/>
      <c r="N104" s="8"/>
      <c r="O104" s="8"/>
      <c r="P104" s="8"/>
      <c r="Q104" s="8"/>
      <c r="R104" s="8"/>
      <c r="S104" s="8"/>
      <c r="T104" s="3"/>
      <c r="U104" s="3"/>
      <c r="V104" s="3"/>
      <c r="W104" s="3"/>
      <c r="X104" s="3"/>
      <c r="Y104" s="3"/>
    </row>
    <row r="105" spans="3:27" s="5" customFormat="1" ht="18.75" customHeight="1">
      <c r="C105" s="21"/>
      <c r="D105" s="21"/>
      <c r="E105" s="21"/>
      <c r="F105" s="21"/>
      <c r="G105" s="21"/>
      <c r="H105" s="21"/>
      <c r="I105" s="21"/>
      <c r="J105" s="21"/>
      <c r="K105" s="2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s="5" customFormat="1" ht="18.75" customHeight="1">
      <c r="B106" s="3" t="s">
        <v>54</v>
      </c>
      <c r="C106" s="21"/>
      <c r="D106" s="21"/>
      <c r="E106" s="21"/>
      <c r="F106" s="21"/>
      <c r="G106" s="21"/>
      <c r="H106" s="21"/>
      <c r="I106" s="21"/>
      <c r="J106" s="21"/>
      <c r="K106" s="2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1" s="5" customFormat="1" ht="54.75" customHeight="1">
      <c r="B107" s="247" t="s">
        <v>1</v>
      </c>
      <c r="C107" s="210" t="s">
        <v>128</v>
      </c>
      <c r="D107" s="210"/>
      <c r="E107" s="210"/>
      <c r="F107" s="223"/>
      <c r="G107" s="223"/>
      <c r="H107" s="22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s="5" customFormat="1" ht="30.75" customHeight="1">
      <c r="B108" s="247"/>
      <c r="C108" s="210" t="s">
        <v>2</v>
      </c>
      <c r="D108" s="210" t="s">
        <v>11</v>
      </c>
      <c r="E108" s="210"/>
      <c r="F108" s="223"/>
      <c r="G108" s="223"/>
      <c r="H108" s="22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 s="5" customFormat="1" ht="82.5">
      <c r="B109" s="247"/>
      <c r="C109" s="210"/>
      <c r="D109" s="92" t="s">
        <v>124</v>
      </c>
      <c r="E109" s="92" t="s">
        <v>125</v>
      </c>
      <c r="F109" s="223"/>
      <c r="G109" s="81"/>
      <c r="H109" s="8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s="5" customFormat="1" ht="82.5">
      <c r="B110" s="6" t="s">
        <v>188</v>
      </c>
      <c r="C110" s="134">
        <v>0</v>
      </c>
      <c r="D110" s="134">
        <v>0</v>
      </c>
      <c r="E110" s="146">
        <v>0</v>
      </c>
      <c r="F110" s="8"/>
      <c r="G110" s="8"/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s="5" customFormat="1" ht="99">
      <c r="B111" s="6" t="s">
        <v>189</v>
      </c>
      <c r="C111" s="134">
        <v>0</v>
      </c>
      <c r="D111" s="134">
        <v>0</v>
      </c>
      <c r="E111" s="146">
        <v>0</v>
      </c>
      <c r="F111" s="8"/>
      <c r="G111" s="8"/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s="5" customFormat="1" ht="99">
      <c r="B112" s="6" t="s">
        <v>190</v>
      </c>
      <c r="C112" s="134">
        <v>0</v>
      </c>
      <c r="D112" s="134">
        <v>0</v>
      </c>
      <c r="E112" s="146">
        <v>0</v>
      </c>
      <c r="F112" s="8"/>
      <c r="G112" s="8"/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21" s="5" customFormat="1" ht="99">
      <c r="B113" s="6" t="s">
        <v>191</v>
      </c>
      <c r="C113" s="134">
        <v>0</v>
      </c>
      <c r="D113" s="134">
        <v>0</v>
      </c>
      <c r="E113" s="146">
        <v>0</v>
      </c>
      <c r="F113" s="8"/>
      <c r="G113" s="8"/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s="5" customFormat="1" ht="99">
      <c r="B114" s="6" t="s">
        <v>192</v>
      </c>
      <c r="C114" s="134">
        <v>0</v>
      </c>
      <c r="D114" s="134">
        <v>0</v>
      </c>
      <c r="E114" s="146">
        <v>0</v>
      </c>
      <c r="F114" s="8"/>
      <c r="G114" s="8"/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s="5" customFormat="1" ht="99">
      <c r="B115" s="6" t="s">
        <v>193</v>
      </c>
      <c r="C115" s="134">
        <v>0</v>
      </c>
      <c r="D115" s="134">
        <v>0</v>
      </c>
      <c r="E115" s="146">
        <v>0</v>
      </c>
      <c r="F115" s="8"/>
      <c r="G115" s="8"/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2:21" s="5" customFormat="1" ht="99">
      <c r="B116" s="6" t="s">
        <v>194</v>
      </c>
      <c r="C116" s="134">
        <v>0</v>
      </c>
      <c r="D116" s="134">
        <v>0</v>
      </c>
      <c r="E116" s="146">
        <v>0</v>
      </c>
      <c r="F116" s="8"/>
      <c r="G116" s="8"/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2:21" s="5" customFormat="1" ht="99">
      <c r="B117" s="6" t="s">
        <v>195</v>
      </c>
      <c r="C117" s="134">
        <v>0</v>
      </c>
      <c r="D117" s="134">
        <v>0</v>
      </c>
      <c r="E117" s="146">
        <v>0</v>
      </c>
      <c r="F117" s="8"/>
      <c r="G117" s="8"/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s="5" customFormat="1" ht="28.5" customHeight="1">
      <c r="B118" s="6" t="s">
        <v>196</v>
      </c>
      <c r="C118" s="134">
        <v>0</v>
      </c>
      <c r="D118" s="134">
        <v>0</v>
      </c>
      <c r="E118" s="146">
        <v>0</v>
      </c>
      <c r="F118" s="8"/>
      <c r="G118" s="8"/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s="5" customFormat="1" ht="99">
      <c r="B119" s="6" t="s">
        <v>197</v>
      </c>
      <c r="C119" s="134">
        <v>0</v>
      </c>
      <c r="D119" s="134">
        <v>0</v>
      </c>
      <c r="E119" s="146">
        <v>0</v>
      </c>
      <c r="F119" s="8"/>
      <c r="G119" s="8"/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s="5" customFormat="1" ht="99">
      <c r="B120" s="6" t="s">
        <v>198</v>
      </c>
      <c r="C120" s="134">
        <v>0</v>
      </c>
      <c r="D120" s="134">
        <v>0</v>
      </c>
      <c r="E120" s="146">
        <v>0</v>
      </c>
      <c r="F120" s="8"/>
      <c r="G120" s="8"/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s="5" customFormat="1" ht="99">
      <c r="B121" s="6" t="s">
        <v>199</v>
      </c>
      <c r="C121" s="134">
        <v>0</v>
      </c>
      <c r="D121" s="134">
        <v>0</v>
      </c>
      <c r="E121" s="146">
        <v>0</v>
      </c>
      <c r="F121" s="8"/>
      <c r="G121" s="8"/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s="5" customFormat="1" ht="99">
      <c r="B122" s="6" t="s">
        <v>200</v>
      </c>
      <c r="C122" s="134">
        <v>0</v>
      </c>
      <c r="D122" s="134">
        <v>0</v>
      </c>
      <c r="E122" s="146">
        <v>0</v>
      </c>
      <c r="F122" s="8"/>
      <c r="G122" s="8"/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s="5" customFormat="1" ht="99">
      <c r="B123" s="6" t="s">
        <v>201</v>
      </c>
      <c r="C123" s="134">
        <v>0</v>
      </c>
      <c r="D123" s="134">
        <v>0</v>
      </c>
      <c r="E123" s="146">
        <v>0</v>
      </c>
      <c r="F123" s="8"/>
      <c r="G123" s="8"/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s="5" customFormat="1" ht="18.75" customHeight="1">
      <c r="B124" s="16" t="s">
        <v>2</v>
      </c>
      <c r="C124" s="134">
        <v>0</v>
      </c>
      <c r="D124" s="134">
        <v>0</v>
      </c>
      <c r="E124" s="146">
        <v>0</v>
      </c>
      <c r="F124" s="8"/>
      <c r="G124" s="8"/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7" s="5" customFormat="1" ht="18.75" customHeight="1">
      <c r="B125" s="57"/>
      <c r="C125" s="10"/>
      <c r="D125" s="10"/>
      <c r="E125" s="10"/>
      <c r="F125" s="10"/>
      <c r="G125" s="8"/>
      <c r="H125" s="21"/>
      <c r="I125" s="21"/>
      <c r="J125" s="21"/>
      <c r="K125" s="58"/>
      <c r="L125" s="8"/>
      <c r="M125" s="8"/>
      <c r="N125" s="8"/>
      <c r="O125" s="8"/>
      <c r="P125" s="8"/>
      <c r="Q125" s="8"/>
      <c r="R125" s="8"/>
      <c r="S125" s="8"/>
      <c r="T125" s="8"/>
      <c r="U125" s="3"/>
      <c r="V125" s="3"/>
      <c r="W125" s="3"/>
      <c r="X125" s="3"/>
      <c r="Y125" s="3"/>
      <c r="Z125" s="3"/>
      <c r="AA125" s="3"/>
    </row>
    <row r="126" spans="2:22" s="5" customFormat="1" ht="22.5" customHeight="1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3"/>
      <c r="V126" s="3"/>
    </row>
    <row r="127" s="3" customFormat="1" ht="16.5">
      <c r="B127" s="3" t="s">
        <v>9</v>
      </c>
    </row>
    <row r="128" spans="2:6" s="3" customFormat="1" ht="41.25" customHeight="1">
      <c r="B128" s="228" t="s">
        <v>1</v>
      </c>
      <c r="C128" s="209" t="s">
        <v>129</v>
      </c>
      <c r="D128" s="209"/>
      <c r="E128" s="209"/>
      <c r="F128" s="209"/>
    </row>
    <row r="129" spans="2:6" s="3" customFormat="1" ht="42" customHeight="1">
      <c r="B129" s="228"/>
      <c r="C129" s="209" t="s">
        <v>2</v>
      </c>
      <c r="D129" s="217" t="s">
        <v>73</v>
      </c>
      <c r="E129" s="219"/>
      <c r="F129" s="209" t="s">
        <v>67</v>
      </c>
    </row>
    <row r="130" spans="2:6" s="3" customFormat="1" ht="114" customHeight="1">
      <c r="B130" s="228"/>
      <c r="C130" s="209"/>
      <c r="D130" s="91" t="s">
        <v>66</v>
      </c>
      <c r="E130" s="91" t="s">
        <v>80</v>
      </c>
      <c r="F130" s="209"/>
    </row>
    <row r="131" spans="2:6" s="3" customFormat="1" ht="82.5">
      <c r="B131" s="118" t="s">
        <v>188</v>
      </c>
      <c r="C131" s="117">
        <v>74</v>
      </c>
      <c r="D131" s="117">
        <v>65</v>
      </c>
      <c r="E131" s="137">
        <v>31</v>
      </c>
      <c r="F131" s="137">
        <v>9</v>
      </c>
    </row>
    <row r="132" spans="2:6" s="3" customFormat="1" ht="99">
      <c r="B132" s="118" t="s">
        <v>189</v>
      </c>
      <c r="C132" s="117">
        <v>10</v>
      </c>
      <c r="D132" s="117">
        <v>9</v>
      </c>
      <c r="E132" s="137">
        <v>7</v>
      </c>
      <c r="F132" s="137">
        <v>1</v>
      </c>
    </row>
    <row r="133" spans="2:6" s="3" customFormat="1" ht="99">
      <c r="B133" s="118" t="s">
        <v>190</v>
      </c>
      <c r="C133" s="117">
        <v>3</v>
      </c>
      <c r="D133" s="117">
        <v>2</v>
      </c>
      <c r="E133" s="137">
        <v>2</v>
      </c>
      <c r="F133" s="139">
        <v>1</v>
      </c>
    </row>
    <row r="134" spans="2:6" s="3" customFormat="1" ht="99">
      <c r="B134" s="118" t="s">
        <v>191</v>
      </c>
      <c r="C134" s="117">
        <v>7</v>
      </c>
      <c r="D134" s="117">
        <v>6</v>
      </c>
      <c r="E134" s="137">
        <v>6</v>
      </c>
      <c r="F134" s="139">
        <v>1</v>
      </c>
    </row>
    <row r="135" spans="2:6" s="3" customFormat="1" ht="99">
      <c r="B135" s="118" t="s">
        <v>192</v>
      </c>
      <c r="C135" s="117">
        <v>8</v>
      </c>
      <c r="D135" s="117">
        <v>6</v>
      </c>
      <c r="E135" s="137">
        <v>6</v>
      </c>
      <c r="F135" s="139">
        <v>2</v>
      </c>
    </row>
    <row r="136" spans="2:6" s="3" customFormat="1" ht="99">
      <c r="B136" s="118" t="s">
        <v>193</v>
      </c>
      <c r="C136" s="117">
        <v>18</v>
      </c>
      <c r="D136" s="117">
        <v>16</v>
      </c>
      <c r="E136" s="137">
        <v>7</v>
      </c>
      <c r="F136" s="139">
        <v>2</v>
      </c>
    </row>
    <row r="137" spans="2:6" s="3" customFormat="1" ht="99">
      <c r="B137" s="118" t="s">
        <v>194</v>
      </c>
      <c r="C137" s="117">
        <v>5</v>
      </c>
      <c r="D137" s="117">
        <v>3</v>
      </c>
      <c r="E137" s="137">
        <v>3</v>
      </c>
      <c r="F137" s="139">
        <v>2</v>
      </c>
    </row>
    <row r="138" spans="2:6" s="3" customFormat="1" ht="99">
      <c r="B138" s="118" t="s">
        <v>195</v>
      </c>
      <c r="C138" s="117">
        <v>22</v>
      </c>
      <c r="D138" s="117">
        <v>15</v>
      </c>
      <c r="E138" s="137">
        <v>15</v>
      </c>
      <c r="F138" s="139">
        <v>7</v>
      </c>
    </row>
    <row r="139" spans="2:6" s="3" customFormat="1" ht="99">
      <c r="B139" s="118" t="s">
        <v>196</v>
      </c>
      <c r="C139" s="117">
        <v>3</v>
      </c>
      <c r="D139" s="117">
        <v>2</v>
      </c>
      <c r="E139" s="137">
        <v>2</v>
      </c>
      <c r="F139" s="139">
        <v>1</v>
      </c>
    </row>
    <row r="140" spans="2:6" s="3" customFormat="1" ht="99">
      <c r="B140" s="118" t="s">
        <v>197</v>
      </c>
      <c r="C140" s="117">
        <v>57</v>
      </c>
      <c r="D140" s="117">
        <v>49</v>
      </c>
      <c r="E140" s="140">
        <v>21</v>
      </c>
      <c r="F140" s="139">
        <v>8</v>
      </c>
    </row>
    <row r="141" spans="2:6" s="3" customFormat="1" ht="99">
      <c r="B141" s="118" t="s">
        <v>198</v>
      </c>
      <c r="C141" s="117">
        <v>8</v>
      </c>
      <c r="D141" s="117">
        <v>7</v>
      </c>
      <c r="E141" s="140">
        <v>7</v>
      </c>
      <c r="F141" s="139">
        <v>1</v>
      </c>
    </row>
    <row r="142" spans="2:6" s="3" customFormat="1" ht="99">
      <c r="B142" s="118" t="s">
        <v>199</v>
      </c>
      <c r="C142" s="117">
        <v>51</v>
      </c>
      <c r="D142" s="117">
        <v>40</v>
      </c>
      <c r="E142" s="140">
        <v>37</v>
      </c>
      <c r="F142" s="139">
        <v>11</v>
      </c>
    </row>
    <row r="143" spans="2:6" s="3" customFormat="1" ht="99">
      <c r="B143" s="118" t="s">
        <v>200</v>
      </c>
      <c r="C143" s="117">
        <v>8</v>
      </c>
      <c r="D143" s="117">
        <v>7</v>
      </c>
      <c r="E143" s="140">
        <v>7</v>
      </c>
      <c r="F143" s="139">
        <v>1</v>
      </c>
    </row>
    <row r="144" spans="2:6" s="3" customFormat="1" ht="99">
      <c r="B144" s="118" t="s">
        <v>201</v>
      </c>
      <c r="C144" s="117">
        <v>5</v>
      </c>
      <c r="D144" s="117">
        <v>4</v>
      </c>
      <c r="E144" s="140">
        <v>4</v>
      </c>
      <c r="F144" s="139">
        <v>1</v>
      </c>
    </row>
    <row r="145" spans="2:6" s="3" customFormat="1" ht="16.5">
      <c r="B145" s="29" t="s">
        <v>2</v>
      </c>
      <c r="C145" s="113">
        <f>SUM(C131:C144)</f>
        <v>279</v>
      </c>
      <c r="D145" s="147">
        <f>SUM(D131:D144)</f>
        <v>231</v>
      </c>
      <c r="E145" s="126">
        <f>SUM(E131:E144)</f>
        <v>155</v>
      </c>
      <c r="F145" s="126">
        <f>SUM(F131:F144)</f>
        <v>48</v>
      </c>
    </row>
    <row r="146" s="3" customFormat="1" ht="16.5"/>
    <row r="147" spans="2:7" s="3" customFormat="1" ht="16.5" customHeight="1">
      <c r="B147" s="84"/>
      <c r="C147" s="84"/>
      <c r="D147" s="84"/>
      <c r="E147" s="84"/>
      <c r="F147" s="84"/>
      <c r="G147" s="84"/>
    </row>
    <row r="148" spans="2:20" s="3" customFormat="1" ht="30.75" customHeight="1">
      <c r="B148" s="3" t="s">
        <v>55</v>
      </c>
      <c r="E148" s="35"/>
      <c r="F148" s="35"/>
      <c r="G148" s="35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</row>
    <row r="149" spans="2:20" s="3" customFormat="1" ht="51.75" customHeight="1">
      <c r="B149" s="228" t="s">
        <v>1</v>
      </c>
      <c r="C149" s="209" t="s">
        <v>13</v>
      </c>
      <c r="D149" s="209"/>
      <c r="E149" s="209"/>
      <c r="F149" s="209"/>
      <c r="G149" s="2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</row>
    <row r="150" spans="2:20" s="3" customFormat="1" ht="190.5" customHeight="1">
      <c r="B150" s="228"/>
      <c r="C150" s="82" t="s">
        <v>63</v>
      </c>
      <c r="D150" s="82" t="s">
        <v>83</v>
      </c>
      <c r="E150" s="78" t="s">
        <v>65</v>
      </c>
      <c r="F150" s="78" t="s">
        <v>64</v>
      </c>
      <c r="G150" s="81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</row>
    <row r="151" spans="2:20" s="3" customFormat="1" ht="82.5">
      <c r="B151" s="72" t="s">
        <v>188</v>
      </c>
      <c r="C151" s="137">
        <v>1</v>
      </c>
      <c r="D151" s="137">
        <v>14</v>
      </c>
      <c r="E151" s="137">
        <v>1</v>
      </c>
      <c r="F151" s="137">
        <v>14</v>
      </c>
      <c r="G151" s="17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</row>
    <row r="152" spans="2:20" s="3" customFormat="1" ht="99">
      <c r="B152" s="26" t="s">
        <v>189</v>
      </c>
      <c r="C152" s="137">
        <v>1</v>
      </c>
      <c r="D152" s="137">
        <v>8</v>
      </c>
      <c r="E152" s="137">
        <v>1</v>
      </c>
      <c r="F152" s="137">
        <v>8</v>
      </c>
      <c r="G152" s="17"/>
      <c r="H152" s="187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</row>
    <row r="153" spans="2:20" s="3" customFormat="1" ht="99">
      <c r="B153" s="26" t="s">
        <v>190</v>
      </c>
      <c r="C153" s="137">
        <v>1</v>
      </c>
      <c r="D153" s="137">
        <v>2</v>
      </c>
      <c r="E153" s="137">
        <v>1</v>
      </c>
      <c r="F153" s="137">
        <v>2</v>
      </c>
      <c r="G153" s="17"/>
      <c r="H153" s="187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</row>
    <row r="154" spans="2:20" s="3" customFormat="1" ht="99">
      <c r="B154" s="26" t="s">
        <v>191</v>
      </c>
      <c r="C154" s="137">
        <v>1</v>
      </c>
      <c r="D154" s="137">
        <v>5</v>
      </c>
      <c r="E154" s="137">
        <v>1</v>
      </c>
      <c r="F154" s="137">
        <v>5</v>
      </c>
      <c r="G154" s="17"/>
      <c r="H154" s="187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</row>
    <row r="155" spans="2:20" s="3" customFormat="1" ht="99">
      <c r="B155" s="26" t="s">
        <v>192</v>
      </c>
      <c r="C155" s="137">
        <v>1</v>
      </c>
      <c r="D155" s="137">
        <v>4</v>
      </c>
      <c r="E155" s="137">
        <v>1</v>
      </c>
      <c r="F155" s="137">
        <v>4</v>
      </c>
      <c r="G155" s="17"/>
      <c r="H155" s="187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</row>
    <row r="156" spans="2:20" s="3" customFormat="1" ht="99">
      <c r="B156" s="26" t="s">
        <v>193</v>
      </c>
      <c r="C156" s="137">
        <v>1</v>
      </c>
      <c r="D156" s="137">
        <v>6</v>
      </c>
      <c r="E156" s="137">
        <v>1</v>
      </c>
      <c r="F156" s="137">
        <v>6</v>
      </c>
      <c r="G156" s="17"/>
      <c r="H156" s="187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</row>
    <row r="157" spans="2:20" s="3" customFormat="1" ht="99">
      <c r="B157" s="26" t="s">
        <v>194</v>
      </c>
      <c r="C157" s="137">
        <v>1</v>
      </c>
      <c r="D157" s="137">
        <v>4</v>
      </c>
      <c r="E157" s="137">
        <v>1</v>
      </c>
      <c r="F157" s="137">
        <v>4</v>
      </c>
      <c r="G157" s="17"/>
      <c r="H157" s="187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</row>
    <row r="158" spans="2:20" s="3" customFormat="1" ht="99">
      <c r="B158" s="26" t="s">
        <v>195</v>
      </c>
      <c r="C158" s="137">
        <v>1</v>
      </c>
      <c r="D158" s="137">
        <v>11</v>
      </c>
      <c r="E158" s="137">
        <v>1</v>
      </c>
      <c r="F158" s="137">
        <v>11</v>
      </c>
      <c r="G158" s="17"/>
      <c r="H158" s="187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</row>
    <row r="159" spans="2:20" s="3" customFormat="1" ht="99">
      <c r="B159" s="26" t="s">
        <v>196</v>
      </c>
      <c r="C159" s="137">
        <v>0</v>
      </c>
      <c r="D159" s="137">
        <v>0</v>
      </c>
      <c r="E159" s="137">
        <v>0</v>
      </c>
      <c r="F159" s="137">
        <v>0</v>
      </c>
      <c r="G159" s="17"/>
      <c r="H159" s="187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</row>
    <row r="160" spans="2:20" s="3" customFormat="1" ht="99">
      <c r="B160" s="26" t="s">
        <v>197</v>
      </c>
      <c r="C160" s="137">
        <v>1</v>
      </c>
      <c r="D160" s="137">
        <v>14</v>
      </c>
      <c r="E160" s="137">
        <v>1</v>
      </c>
      <c r="F160" s="137">
        <v>14</v>
      </c>
      <c r="G160" s="17"/>
      <c r="H160" s="187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</row>
    <row r="161" spans="2:20" s="3" customFormat="1" ht="99">
      <c r="B161" s="26" t="s">
        <v>198</v>
      </c>
      <c r="C161" s="137">
        <v>1</v>
      </c>
      <c r="D161" s="137">
        <v>2</v>
      </c>
      <c r="E161" s="137">
        <v>1</v>
      </c>
      <c r="F161" s="137">
        <v>2</v>
      </c>
      <c r="G161" s="17"/>
      <c r="H161" s="187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</row>
    <row r="162" spans="2:20" s="3" customFormat="1" ht="99">
      <c r="B162" s="26" t="s">
        <v>199</v>
      </c>
      <c r="C162" s="137">
        <v>1</v>
      </c>
      <c r="D162" s="137">
        <v>12</v>
      </c>
      <c r="E162" s="137">
        <v>1</v>
      </c>
      <c r="F162" s="137">
        <v>12</v>
      </c>
      <c r="G162" s="17"/>
      <c r="H162" s="187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</row>
    <row r="163" spans="2:20" s="3" customFormat="1" ht="99">
      <c r="B163" s="26" t="s">
        <v>200</v>
      </c>
      <c r="C163" s="137">
        <v>1</v>
      </c>
      <c r="D163" s="137">
        <v>4</v>
      </c>
      <c r="E163" s="137">
        <v>1</v>
      </c>
      <c r="F163" s="137">
        <v>4</v>
      </c>
      <c r="G163" s="17"/>
      <c r="H163" s="187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</row>
    <row r="164" spans="2:20" s="3" customFormat="1" ht="99">
      <c r="B164" s="26" t="s">
        <v>201</v>
      </c>
      <c r="C164" s="152">
        <v>1</v>
      </c>
      <c r="D164" s="137">
        <v>4</v>
      </c>
      <c r="E164" s="137">
        <v>1</v>
      </c>
      <c r="F164" s="137">
        <v>4</v>
      </c>
      <c r="G164" s="17"/>
      <c r="H164" s="187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</row>
    <row r="165" spans="2:8" s="3" customFormat="1" ht="16.5">
      <c r="B165" s="122" t="s">
        <v>2</v>
      </c>
      <c r="C165" s="38">
        <f>SUM(C151:C164)</f>
        <v>13</v>
      </c>
      <c r="D165" s="39">
        <f>SUM(D151:D164)</f>
        <v>90</v>
      </c>
      <c r="E165" s="77">
        <f>SUM(E151:E164)</f>
        <v>13</v>
      </c>
      <c r="F165" s="30">
        <f>SUM(F151:F164)</f>
        <v>90</v>
      </c>
      <c r="G165" s="17"/>
      <c r="H165" s="187"/>
    </row>
    <row r="166" spans="2:27" s="5" customFormat="1" ht="19.5" customHeight="1">
      <c r="B166" s="3"/>
      <c r="C166" s="3"/>
      <c r="D166" s="3"/>
      <c r="E166" s="3"/>
      <c r="F166" s="3"/>
      <c r="G166" s="3"/>
      <c r="H166" s="3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s="5" customFormat="1" ht="24" customHeight="1"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36"/>
      <c r="Q167" s="36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6" s="5" customFormat="1" ht="18.75" customHeight="1">
      <c r="B168" s="3"/>
      <c r="C168" s="3"/>
      <c r="D168" s="3"/>
      <c r="E168" s="3"/>
      <c r="F168" s="3"/>
      <c r="G168" s="3"/>
      <c r="H168" s="81"/>
      <c r="I168" s="81"/>
      <c r="J168" s="20"/>
      <c r="K168" s="37"/>
      <c r="L168" s="37"/>
      <c r="M168" s="37"/>
      <c r="N168" s="37"/>
      <c r="O168" s="37"/>
      <c r="P168" s="37"/>
      <c r="Q168" s="37"/>
      <c r="R168" s="3"/>
      <c r="S168" s="3"/>
      <c r="T168" s="3"/>
      <c r="U168" s="3"/>
      <c r="V168" s="3"/>
      <c r="W168" s="3"/>
      <c r="X168" s="3"/>
      <c r="Y168" s="3"/>
      <c r="Z168" s="3"/>
    </row>
    <row r="169" spans="2:27" s="5" customFormat="1" ht="21.75" customHeight="1">
      <c r="B169" s="3" t="s">
        <v>10</v>
      </c>
      <c r="C169" s="84"/>
      <c r="D169" s="84"/>
      <c r="E169" s="84"/>
      <c r="F169" s="84"/>
      <c r="G169" s="84"/>
      <c r="H169" s="17"/>
      <c r="I169" s="8"/>
      <c r="J169" s="8"/>
      <c r="K169" s="3"/>
      <c r="L169" s="3"/>
      <c r="M169" s="3"/>
      <c r="N169" s="3"/>
      <c r="O169" s="3"/>
      <c r="P169" s="3"/>
      <c r="Q169" s="3"/>
      <c r="R169" s="3"/>
      <c r="S169" s="3"/>
      <c r="T169" s="40"/>
      <c r="U169" s="3"/>
      <c r="V169" s="3"/>
      <c r="W169" s="3"/>
      <c r="X169" s="3"/>
      <c r="Y169" s="3"/>
      <c r="Z169" s="3"/>
      <c r="AA169" s="3"/>
    </row>
    <row r="170" spans="2:27" s="5" customFormat="1" ht="55.5" customHeight="1">
      <c r="B170" s="249" t="s">
        <v>1</v>
      </c>
      <c r="C170" s="209" t="s">
        <v>16</v>
      </c>
      <c r="D170" s="209"/>
      <c r="E170" s="209"/>
      <c r="F170" s="209"/>
      <c r="G170" s="84"/>
      <c r="H170" s="17"/>
      <c r="I170" s="8"/>
      <c r="J170" s="41"/>
      <c r="K170" s="42"/>
      <c r="L170" s="40"/>
      <c r="M170" s="40"/>
      <c r="N170" s="40"/>
      <c r="O170" s="40"/>
      <c r="P170" s="40"/>
      <c r="Q170" s="40"/>
      <c r="R170" s="3"/>
      <c r="S170" s="3"/>
      <c r="T170" s="40"/>
      <c r="U170" s="3"/>
      <c r="V170" s="3"/>
      <c r="W170" s="3"/>
      <c r="X170" s="3"/>
      <c r="Y170" s="3"/>
      <c r="Z170" s="3"/>
      <c r="AA170" s="3"/>
    </row>
    <row r="171" spans="2:27" s="5" customFormat="1" ht="114" customHeight="1">
      <c r="B171" s="250"/>
      <c r="C171" s="110" t="s">
        <v>2</v>
      </c>
      <c r="D171" s="110" t="s">
        <v>166</v>
      </c>
      <c r="E171" s="110" t="s">
        <v>165</v>
      </c>
      <c r="F171" s="208" t="s">
        <v>167</v>
      </c>
      <c r="G171" s="8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s="5" customFormat="1" ht="82.5">
      <c r="B172" s="72" t="s">
        <v>188</v>
      </c>
      <c r="C172" s="137">
        <v>39</v>
      </c>
      <c r="D172" s="137">
        <v>1</v>
      </c>
      <c r="E172" s="137">
        <v>9</v>
      </c>
      <c r="F172" s="30">
        <v>0</v>
      </c>
      <c r="G172" s="17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3"/>
      <c r="V172" s="3"/>
      <c r="W172" s="3"/>
      <c r="X172" s="3"/>
      <c r="Y172" s="3"/>
      <c r="Z172" s="3"/>
      <c r="AA172" s="3"/>
    </row>
    <row r="173" spans="2:27" s="5" customFormat="1" ht="99">
      <c r="B173" s="26" t="s">
        <v>189</v>
      </c>
      <c r="C173" s="155">
        <v>16</v>
      </c>
      <c r="D173" s="137">
        <v>0</v>
      </c>
      <c r="E173" s="137">
        <v>2</v>
      </c>
      <c r="F173" s="30">
        <v>0</v>
      </c>
      <c r="G173" s="17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3"/>
      <c r="V173" s="3"/>
      <c r="W173" s="3"/>
      <c r="X173" s="3"/>
      <c r="Y173" s="3"/>
      <c r="Z173" s="3"/>
      <c r="AA173" s="3"/>
    </row>
    <row r="174" spans="2:27" s="5" customFormat="1" ht="99">
      <c r="B174" s="26" t="s">
        <v>190</v>
      </c>
      <c r="C174" s="155">
        <v>10</v>
      </c>
      <c r="D174" s="137">
        <v>0</v>
      </c>
      <c r="E174" s="137">
        <v>0</v>
      </c>
      <c r="F174" s="30">
        <v>0</v>
      </c>
      <c r="G174" s="17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3"/>
      <c r="V174" s="3"/>
      <c r="W174" s="3"/>
      <c r="X174" s="3"/>
      <c r="Y174" s="3"/>
      <c r="Z174" s="3"/>
      <c r="AA174" s="3"/>
    </row>
    <row r="175" spans="2:27" s="5" customFormat="1" ht="99">
      <c r="B175" s="26" t="s">
        <v>191</v>
      </c>
      <c r="C175" s="155">
        <v>14</v>
      </c>
      <c r="D175" s="137">
        <v>0</v>
      </c>
      <c r="E175" s="137">
        <v>1</v>
      </c>
      <c r="F175" s="30">
        <v>0</v>
      </c>
      <c r="G175" s="17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3"/>
      <c r="V175" s="3"/>
      <c r="W175" s="3"/>
      <c r="X175" s="3"/>
      <c r="Y175" s="3"/>
      <c r="Z175" s="3"/>
      <c r="AA175" s="3"/>
    </row>
    <row r="176" spans="2:27" s="5" customFormat="1" ht="99">
      <c r="B176" s="26" t="s">
        <v>192</v>
      </c>
      <c r="C176" s="155">
        <v>13</v>
      </c>
      <c r="D176" s="137">
        <v>0</v>
      </c>
      <c r="E176" s="137">
        <v>2</v>
      </c>
      <c r="F176" s="30">
        <v>0</v>
      </c>
      <c r="G176" s="17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3"/>
      <c r="V176" s="3"/>
      <c r="W176" s="3"/>
      <c r="X176" s="3"/>
      <c r="Y176" s="3"/>
      <c r="Z176" s="3"/>
      <c r="AA176" s="3"/>
    </row>
    <row r="177" spans="2:27" s="5" customFormat="1" ht="99">
      <c r="B177" s="26" t="s">
        <v>193</v>
      </c>
      <c r="C177" s="155">
        <v>21</v>
      </c>
      <c r="D177" s="137">
        <v>0</v>
      </c>
      <c r="E177" s="137">
        <v>2</v>
      </c>
      <c r="F177" s="30">
        <v>0</v>
      </c>
      <c r="G177" s="17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3"/>
      <c r="V177" s="3"/>
      <c r="W177" s="3"/>
      <c r="X177" s="3"/>
      <c r="Y177" s="3"/>
      <c r="Z177" s="3"/>
      <c r="AA177" s="3"/>
    </row>
    <row r="178" spans="2:27" s="5" customFormat="1" ht="99">
      <c r="B178" s="26" t="s">
        <v>194</v>
      </c>
      <c r="C178" s="137">
        <v>13</v>
      </c>
      <c r="D178" s="137">
        <v>0</v>
      </c>
      <c r="E178" s="137">
        <v>0</v>
      </c>
      <c r="F178" s="30">
        <v>0</v>
      </c>
      <c r="G178" s="17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3"/>
      <c r="V178" s="3"/>
      <c r="W178" s="3"/>
      <c r="X178" s="3"/>
      <c r="Y178" s="3"/>
      <c r="Z178" s="3"/>
      <c r="AA178" s="3"/>
    </row>
    <row r="179" spans="2:27" s="5" customFormat="1" ht="99">
      <c r="B179" s="26" t="s">
        <v>195</v>
      </c>
      <c r="C179" s="155">
        <v>15</v>
      </c>
      <c r="D179" s="137">
        <v>0</v>
      </c>
      <c r="E179" s="137">
        <v>3</v>
      </c>
      <c r="F179" s="30">
        <v>1</v>
      </c>
      <c r="G179" s="17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3"/>
      <c r="V179" s="3"/>
      <c r="W179" s="3"/>
      <c r="X179" s="3"/>
      <c r="Y179" s="3"/>
      <c r="Z179" s="3"/>
      <c r="AA179" s="3"/>
    </row>
    <row r="180" spans="2:27" s="5" customFormat="1" ht="99">
      <c r="B180" s="26" t="s">
        <v>196</v>
      </c>
      <c r="C180" s="137">
        <v>3</v>
      </c>
      <c r="D180" s="137">
        <v>0</v>
      </c>
      <c r="E180" s="137">
        <v>1</v>
      </c>
      <c r="F180" s="30">
        <v>0</v>
      </c>
      <c r="G180" s="17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3"/>
      <c r="V180" s="3"/>
      <c r="W180" s="3"/>
      <c r="X180" s="3"/>
      <c r="Y180" s="3"/>
      <c r="Z180" s="3"/>
      <c r="AA180" s="3"/>
    </row>
    <row r="181" spans="2:27" s="5" customFormat="1" ht="99">
      <c r="B181" s="26" t="s">
        <v>197</v>
      </c>
      <c r="C181" s="137">
        <v>16</v>
      </c>
      <c r="D181" s="137">
        <v>3</v>
      </c>
      <c r="E181" s="137">
        <v>11</v>
      </c>
      <c r="F181" s="30">
        <v>2</v>
      </c>
      <c r="G181" s="17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3"/>
      <c r="V181" s="3"/>
      <c r="W181" s="3"/>
      <c r="X181" s="3"/>
      <c r="Y181" s="3"/>
      <c r="Z181" s="3"/>
      <c r="AA181" s="3"/>
    </row>
    <row r="182" spans="2:27" s="5" customFormat="1" ht="99">
      <c r="B182" s="26" t="s">
        <v>202</v>
      </c>
      <c r="C182" s="137">
        <v>9</v>
      </c>
      <c r="D182" s="137">
        <v>0</v>
      </c>
      <c r="E182" s="137">
        <v>1</v>
      </c>
      <c r="F182" s="30">
        <v>0</v>
      </c>
      <c r="G182" s="17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3"/>
      <c r="V182" s="3"/>
      <c r="W182" s="3"/>
      <c r="X182" s="3"/>
      <c r="Y182" s="3"/>
      <c r="Z182" s="3"/>
      <c r="AA182" s="3"/>
    </row>
    <row r="183" spans="2:27" s="5" customFormat="1" ht="99">
      <c r="B183" s="26" t="s">
        <v>199</v>
      </c>
      <c r="C183" s="137">
        <v>14</v>
      </c>
      <c r="D183" s="137">
        <v>1</v>
      </c>
      <c r="E183" s="137">
        <v>13</v>
      </c>
      <c r="F183" s="30">
        <v>1</v>
      </c>
      <c r="G183" s="17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3"/>
      <c r="V183" s="3"/>
      <c r="W183" s="3"/>
      <c r="X183" s="3"/>
      <c r="Y183" s="3"/>
      <c r="Z183" s="3"/>
      <c r="AA183" s="3"/>
    </row>
    <row r="184" spans="2:27" s="5" customFormat="1" ht="99">
      <c r="B184" s="26" t="s">
        <v>200</v>
      </c>
      <c r="C184" s="137">
        <v>14</v>
      </c>
      <c r="D184" s="137">
        <v>0</v>
      </c>
      <c r="E184" s="137">
        <v>1</v>
      </c>
      <c r="F184" s="30">
        <v>0</v>
      </c>
      <c r="G184" s="17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3"/>
      <c r="V184" s="3"/>
      <c r="W184" s="3"/>
      <c r="X184" s="3"/>
      <c r="Y184" s="3"/>
      <c r="Z184" s="3"/>
      <c r="AA184" s="3"/>
    </row>
    <row r="185" spans="2:27" s="5" customFormat="1" ht="99">
      <c r="B185" s="26" t="s">
        <v>201</v>
      </c>
      <c r="C185" s="152">
        <v>9</v>
      </c>
      <c r="D185" s="137">
        <v>0</v>
      </c>
      <c r="E185" s="137">
        <v>0</v>
      </c>
      <c r="F185" s="30">
        <v>0</v>
      </c>
      <c r="G185" s="17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3"/>
      <c r="V185" s="3"/>
      <c r="W185" s="3"/>
      <c r="X185" s="3"/>
      <c r="Y185" s="3"/>
      <c r="Z185" s="3"/>
      <c r="AA185" s="3"/>
    </row>
    <row r="186" spans="2:27" s="5" customFormat="1" ht="19.5" customHeight="1">
      <c r="B186" s="29" t="s">
        <v>2</v>
      </c>
      <c r="C186" s="38">
        <f>SUM(C172:C185)</f>
        <v>206</v>
      </c>
      <c r="D186" s="38">
        <f>SUM(D172:D185)</f>
        <v>5</v>
      </c>
      <c r="E186" s="38">
        <f>SUM(E172:E185)</f>
        <v>46</v>
      </c>
      <c r="F186" s="38">
        <f>SUM(F172:F185)</f>
        <v>4</v>
      </c>
      <c r="G186" s="1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s="5" customFormat="1" ht="20.25" customHeight="1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3"/>
      <c r="V187" s="3"/>
      <c r="W187" s="3"/>
      <c r="X187" s="3"/>
      <c r="Y187" s="3"/>
      <c r="Z187" s="3"/>
      <c r="AA187" s="3"/>
    </row>
    <row r="188" spans="2:27" s="5" customFormat="1" ht="27.75" customHeight="1"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84"/>
      <c r="M188" s="84"/>
      <c r="N188" s="84"/>
      <c r="O188" s="84"/>
      <c r="P188" s="84"/>
      <c r="Q188" s="84"/>
      <c r="R188" s="84"/>
      <c r="S188" s="84"/>
      <c r="T188" s="84"/>
      <c r="U188" s="3"/>
      <c r="V188" s="3"/>
      <c r="W188" s="3"/>
      <c r="X188" s="3"/>
      <c r="Y188" s="3"/>
      <c r="Z188" s="3"/>
      <c r="AA188" s="3"/>
    </row>
    <row r="189" spans="2:27" s="5" customFormat="1" ht="20.25" customHeight="1"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3"/>
      <c r="V189" s="3"/>
      <c r="W189" s="3"/>
      <c r="X189" s="3"/>
      <c r="Y189" s="3"/>
      <c r="Z189" s="3"/>
      <c r="AA189" s="3"/>
    </row>
    <row r="190" spans="2:27" s="5" customFormat="1" ht="18" customHeight="1">
      <c r="B190" s="3" t="s">
        <v>56</v>
      </c>
      <c r="C190" s="3"/>
      <c r="D190" s="3"/>
      <c r="E190" s="11"/>
      <c r="F190" s="11"/>
      <c r="G190" s="11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3"/>
      <c r="V190" s="3"/>
      <c r="W190" s="3"/>
      <c r="X190" s="3"/>
      <c r="Y190" s="3"/>
      <c r="Z190" s="3"/>
      <c r="AA190" s="3"/>
    </row>
    <row r="191" spans="2:27" s="5" customFormat="1" ht="50.25" customHeight="1">
      <c r="B191" s="228" t="s">
        <v>1</v>
      </c>
      <c r="C191" s="217" t="s">
        <v>143</v>
      </c>
      <c r="D191" s="218"/>
      <c r="E191" s="218"/>
      <c r="F191" s="218"/>
      <c r="G191" s="218"/>
      <c r="H191" s="218"/>
      <c r="I191" s="219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3"/>
      <c r="V191" s="3"/>
      <c r="W191" s="3"/>
      <c r="X191" s="3"/>
      <c r="Y191" s="3"/>
      <c r="Z191" s="3"/>
      <c r="AA191" s="3"/>
    </row>
    <row r="192" spans="2:27" s="5" customFormat="1" ht="38.25" customHeight="1">
      <c r="B192" s="228"/>
      <c r="C192" s="209" t="s">
        <v>46</v>
      </c>
      <c r="D192" s="209"/>
      <c r="E192" s="209"/>
      <c r="F192" s="209"/>
      <c r="G192" s="217" t="s">
        <v>144</v>
      </c>
      <c r="H192" s="218"/>
      <c r="I192" s="219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3"/>
      <c r="V192" s="3"/>
      <c r="W192" s="3"/>
      <c r="X192" s="3"/>
      <c r="Y192" s="3"/>
      <c r="Z192" s="3"/>
      <c r="AA192" s="3"/>
    </row>
    <row r="193" spans="2:27" s="5" customFormat="1" ht="26.25" customHeight="1">
      <c r="B193" s="228"/>
      <c r="C193" s="209" t="s">
        <v>123</v>
      </c>
      <c r="D193" s="209"/>
      <c r="E193" s="209"/>
      <c r="F193" s="209"/>
      <c r="G193" s="251" t="s">
        <v>108</v>
      </c>
      <c r="H193" s="251" t="s">
        <v>17</v>
      </c>
      <c r="I193" s="251" t="s">
        <v>18</v>
      </c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3"/>
      <c r="V193" s="3"/>
      <c r="W193" s="3"/>
      <c r="X193" s="3"/>
      <c r="Y193" s="3"/>
      <c r="Z193" s="3"/>
      <c r="AA193" s="3"/>
    </row>
    <row r="194" spans="2:27" s="5" customFormat="1" ht="168.75" customHeight="1">
      <c r="B194" s="228"/>
      <c r="C194" s="94" t="s">
        <v>42</v>
      </c>
      <c r="D194" s="94" t="s">
        <v>43</v>
      </c>
      <c r="E194" s="94" t="s">
        <v>44</v>
      </c>
      <c r="F194" s="94" t="s">
        <v>45</v>
      </c>
      <c r="G194" s="252"/>
      <c r="H194" s="252"/>
      <c r="I194" s="252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3"/>
      <c r="V194" s="3"/>
      <c r="W194" s="3"/>
      <c r="X194" s="3"/>
      <c r="Y194" s="3"/>
      <c r="Z194" s="3"/>
      <c r="AA194" s="3"/>
    </row>
    <row r="195" spans="2:27" s="5" customFormat="1" ht="82.5">
      <c r="B195" s="118" t="s">
        <v>188</v>
      </c>
      <c r="C195" s="117">
        <v>74</v>
      </c>
      <c r="D195" s="30">
        <v>0</v>
      </c>
      <c r="E195" s="30">
        <v>0</v>
      </c>
      <c r="F195" s="30">
        <v>0</v>
      </c>
      <c r="G195" s="126">
        <v>1</v>
      </c>
      <c r="H195" s="126">
        <v>1</v>
      </c>
      <c r="I195" s="126">
        <v>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s="5" customFormat="1" ht="99">
      <c r="B196" s="118" t="s">
        <v>189</v>
      </c>
      <c r="C196" s="117">
        <v>10</v>
      </c>
      <c r="D196" s="30">
        <v>0</v>
      </c>
      <c r="E196" s="30">
        <v>0</v>
      </c>
      <c r="F196" s="30">
        <v>0</v>
      </c>
      <c r="G196" s="126">
        <v>0</v>
      </c>
      <c r="H196" s="126">
        <v>0</v>
      </c>
      <c r="I196" s="126">
        <v>0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s="5" customFormat="1" ht="99">
      <c r="B197" s="118" t="s">
        <v>190</v>
      </c>
      <c r="C197" s="117">
        <v>3</v>
      </c>
      <c r="D197" s="30">
        <v>0</v>
      </c>
      <c r="E197" s="30">
        <v>0</v>
      </c>
      <c r="F197" s="30">
        <v>0</v>
      </c>
      <c r="G197" s="126">
        <v>0</v>
      </c>
      <c r="H197" s="126">
        <v>0</v>
      </c>
      <c r="I197" s="126">
        <v>0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s="5" customFormat="1" ht="99">
      <c r="B198" s="118" t="s">
        <v>191</v>
      </c>
      <c r="C198" s="117">
        <v>7</v>
      </c>
      <c r="D198" s="30">
        <v>0</v>
      </c>
      <c r="E198" s="30">
        <v>0</v>
      </c>
      <c r="F198" s="30">
        <v>0</v>
      </c>
      <c r="G198" s="126">
        <v>0</v>
      </c>
      <c r="H198" s="126">
        <v>0</v>
      </c>
      <c r="I198" s="126">
        <v>0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s="5" customFormat="1" ht="99">
      <c r="B199" s="118" t="s">
        <v>192</v>
      </c>
      <c r="C199" s="117">
        <v>8</v>
      </c>
      <c r="D199" s="30">
        <v>0</v>
      </c>
      <c r="E199" s="30">
        <v>0</v>
      </c>
      <c r="F199" s="30">
        <v>0</v>
      </c>
      <c r="G199" s="126">
        <v>0</v>
      </c>
      <c r="H199" s="126">
        <v>0</v>
      </c>
      <c r="I199" s="126">
        <v>0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s="5" customFormat="1" ht="99">
      <c r="B200" s="118" t="s">
        <v>193</v>
      </c>
      <c r="C200" s="117">
        <v>7</v>
      </c>
      <c r="D200" s="30">
        <v>0</v>
      </c>
      <c r="E200" s="30">
        <v>0</v>
      </c>
      <c r="F200" s="30">
        <v>11</v>
      </c>
      <c r="G200" s="126">
        <v>0</v>
      </c>
      <c r="H200" s="126">
        <v>0</v>
      </c>
      <c r="I200" s="126">
        <v>0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s="5" customFormat="1" ht="99">
      <c r="B201" s="118" t="s">
        <v>194</v>
      </c>
      <c r="C201" s="117">
        <v>5</v>
      </c>
      <c r="D201" s="30">
        <v>0</v>
      </c>
      <c r="E201" s="30">
        <v>0</v>
      </c>
      <c r="F201" s="30">
        <v>0</v>
      </c>
      <c r="G201" s="126">
        <v>0</v>
      </c>
      <c r="H201" s="126">
        <v>0</v>
      </c>
      <c r="I201" s="126">
        <v>0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s="5" customFormat="1" ht="99">
      <c r="B202" s="118" t="s">
        <v>195</v>
      </c>
      <c r="C202" s="117">
        <v>22</v>
      </c>
      <c r="D202" s="30">
        <v>0</v>
      </c>
      <c r="E202" s="30">
        <v>0</v>
      </c>
      <c r="F202" s="30">
        <v>0</v>
      </c>
      <c r="G202" s="126">
        <v>0</v>
      </c>
      <c r="H202" s="126">
        <v>0</v>
      </c>
      <c r="I202" s="126">
        <v>0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s="5" customFormat="1" ht="99">
      <c r="B203" s="118" t="s">
        <v>196</v>
      </c>
      <c r="C203" s="117">
        <v>3</v>
      </c>
      <c r="D203" s="30">
        <v>0</v>
      </c>
      <c r="E203" s="30">
        <v>0</v>
      </c>
      <c r="F203" s="30">
        <v>0</v>
      </c>
      <c r="G203" s="126">
        <v>0</v>
      </c>
      <c r="H203" s="126">
        <v>0</v>
      </c>
      <c r="I203" s="126">
        <v>0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s="5" customFormat="1" ht="99">
      <c r="B204" s="118" t="s">
        <v>197</v>
      </c>
      <c r="C204" s="117">
        <v>57</v>
      </c>
      <c r="D204" s="30">
        <v>0</v>
      </c>
      <c r="E204" s="30">
        <v>0</v>
      </c>
      <c r="F204" s="30">
        <v>0</v>
      </c>
      <c r="G204" s="126">
        <v>1</v>
      </c>
      <c r="H204" s="126">
        <v>1</v>
      </c>
      <c r="I204" s="126">
        <v>1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s="5" customFormat="1" ht="99">
      <c r="B205" s="118" t="s">
        <v>198</v>
      </c>
      <c r="C205" s="117">
        <v>8</v>
      </c>
      <c r="D205" s="30">
        <v>0</v>
      </c>
      <c r="E205" s="30">
        <v>0</v>
      </c>
      <c r="F205" s="30">
        <v>0</v>
      </c>
      <c r="G205" s="126">
        <v>0</v>
      </c>
      <c r="H205" s="126">
        <v>0</v>
      </c>
      <c r="I205" s="126">
        <v>0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s="5" customFormat="1" ht="99">
      <c r="B206" s="118" t="s">
        <v>199</v>
      </c>
      <c r="C206" s="117">
        <v>51</v>
      </c>
      <c r="D206" s="30">
        <v>0</v>
      </c>
      <c r="E206" s="30">
        <v>0</v>
      </c>
      <c r="F206" s="30">
        <v>0</v>
      </c>
      <c r="G206" s="126">
        <v>0</v>
      </c>
      <c r="H206" s="126">
        <v>0</v>
      </c>
      <c r="I206" s="126">
        <v>0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s="5" customFormat="1" ht="99">
      <c r="B207" s="118" t="s">
        <v>200</v>
      </c>
      <c r="C207" s="117">
        <v>8</v>
      </c>
      <c r="D207" s="30">
        <v>0</v>
      </c>
      <c r="E207" s="30">
        <v>0</v>
      </c>
      <c r="F207" s="30">
        <v>0</v>
      </c>
      <c r="G207" s="126">
        <v>0</v>
      </c>
      <c r="H207" s="126">
        <v>0</v>
      </c>
      <c r="I207" s="126">
        <v>0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s="5" customFormat="1" ht="99">
      <c r="B208" s="118" t="s">
        <v>201</v>
      </c>
      <c r="C208" s="117">
        <v>5</v>
      </c>
      <c r="D208" s="30">
        <v>0</v>
      </c>
      <c r="E208" s="30">
        <v>0</v>
      </c>
      <c r="F208" s="30">
        <v>0</v>
      </c>
      <c r="G208" s="126">
        <v>0</v>
      </c>
      <c r="H208" s="126">
        <v>0</v>
      </c>
      <c r="I208" s="126">
        <v>0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s="5" customFormat="1" ht="31.5" customHeight="1">
      <c r="B209" s="29" t="s">
        <v>2</v>
      </c>
      <c r="C209" s="30">
        <f>SUM(C195:C208)</f>
        <v>268</v>
      </c>
      <c r="D209" s="30">
        <v>0</v>
      </c>
      <c r="E209" s="30">
        <v>0</v>
      </c>
      <c r="F209" s="30">
        <f>SUM(F195:F208)</f>
        <v>11</v>
      </c>
      <c r="G209" s="30">
        <f>SUM(G195:G208)</f>
        <v>2</v>
      </c>
      <c r="H209" s="113">
        <f>SUM(H195:H208)</f>
        <v>2</v>
      </c>
      <c r="I209" s="113">
        <f>SUM(I195:I208)</f>
        <v>2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s="5" customFormat="1" ht="18.75" customHeight="1">
      <c r="B210" s="79"/>
      <c r="C210" s="17"/>
      <c r="D210" s="17"/>
      <c r="E210" s="17"/>
      <c r="F210" s="17"/>
      <c r="G210" s="1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6" s="5" customFormat="1" ht="20.25" customHeight="1">
      <c r="B211" s="3"/>
      <c r="D211" s="11"/>
      <c r="E211" s="11"/>
      <c r="F211" s="11"/>
      <c r="G211" s="11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7" s="5" customFormat="1" ht="15.75" customHeight="1">
      <c r="B212" s="3" t="s">
        <v>12</v>
      </c>
      <c r="C212" s="3"/>
      <c r="D212" s="3"/>
      <c r="E212" s="45"/>
      <c r="F212" s="45"/>
      <c r="G212" s="45"/>
      <c r="H212" s="17"/>
      <c r="I212" s="43"/>
      <c r="J212" s="4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s="5" customFormat="1" ht="57.75" customHeight="1">
      <c r="B213" s="241" t="s">
        <v>1</v>
      </c>
      <c r="C213" s="209" t="s">
        <v>19</v>
      </c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O213" s="80"/>
      <c r="P213" s="80"/>
      <c r="Q213" s="80"/>
      <c r="R213" s="80"/>
      <c r="S213" s="80"/>
      <c r="T213" s="80"/>
      <c r="U213" s="3"/>
      <c r="V213" s="3"/>
      <c r="W213" s="3"/>
      <c r="X213" s="3"/>
      <c r="Y213" s="3"/>
      <c r="Z213" s="3"/>
      <c r="AA213" s="3"/>
    </row>
    <row r="214" spans="2:27" s="5" customFormat="1" ht="61.5" customHeight="1">
      <c r="B214" s="241"/>
      <c r="C214" s="209" t="s">
        <v>2</v>
      </c>
      <c r="D214" s="251" t="s">
        <v>20</v>
      </c>
      <c r="E214" s="253" t="s">
        <v>21</v>
      </c>
      <c r="F214" s="253" t="s">
        <v>22</v>
      </c>
      <c r="G214" s="253" t="s">
        <v>23</v>
      </c>
      <c r="H214" s="253" t="s">
        <v>24</v>
      </c>
      <c r="I214" s="253" t="s">
        <v>109</v>
      </c>
      <c r="J214" s="253" t="s">
        <v>132</v>
      </c>
      <c r="K214" s="254" t="s">
        <v>169</v>
      </c>
      <c r="L214" s="255"/>
      <c r="M214" s="240" t="s">
        <v>170</v>
      </c>
      <c r="P214" s="80"/>
      <c r="Q214" s="80"/>
      <c r="R214" s="80"/>
      <c r="S214" s="80"/>
      <c r="T214" s="80"/>
      <c r="U214" s="3"/>
      <c r="V214" s="3"/>
      <c r="W214" s="3"/>
      <c r="X214" s="3"/>
      <c r="Y214" s="3"/>
      <c r="Z214" s="3"/>
      <c r="AA214" s="3"/>
    </row>
    <row r="215" spans="2:27" s="5" customFormat="1" ht="135.75" customHeight="1">
      <c r="B215" s="241"/>
      <c r="C215" s="209"/>
      <c r="D215" s="252"/>
      <c r="E215" s="253"/>
      <c r="F215" s="253"/>
      <c r="G215" s="253"/>
      <c r="H215" s="253"/>
      <c r="I215" s="253"/>
      <c r="J215" s="253"/>
      <c r="K215" s="97" t="s">
        <v>78</v>
      </c>
      <c r="L215" s="97" t="s">
        <v>79</v>
      </c>
      <c r="M215" s="240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s="5" customFormat="1" ht="82.5">
      <c r="B216" s="72" t="s">
        <v>188</v>
      </c>
      <c r="C216" s="137">
        <v>28</v>
      </c>
      <c r="D216" s="137">
        <v>1</v>
      </c>
      <c r="E216" s="137">
        <v>1</v>
      </c>
      <c r="F216" s="137">
        <v>11</v>
      </c>
      <c r="G216" s="137">
        <v>6</v>
      </c>
      <c r="H216" s="137">
        <v>9</v>
      </c>
      <c r="I216" s="113">
        <v>0</v>
      </c>
      <c r="J216" s="86">
        <v>0</v>
      </c>
      <c r="K216" s="205">
        <v>1</v>
      </c>
      <c r="L216" s="205">
        <v>0</v>
      </c>
      <c r="M216" s="206">
        <v>1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s="5" customFormat="1" ht="99">
      <c r="B217" s="26" t="s">
        <v>189</v>
      </c>
      <c r="C217" s="137">
        <v>7</v>
      </c>
      <c r="D217" s="137">
        <v>0</v>
      </c>
      <c r="E217" s="137">
        <v>1</v>
      </c>
      <c r="F217" s="137">
        <v>1</v>
      </c>
      <c r="G217" s="137">
        <v>5</v>
      </c>
      <c r="H217" s="137">
        <v>0</v>
      </c>
      <c r="I217" s="113">
        <v>0</v>
      </c>
      <c r="J217" s="86">
        <v>0</v>
      </c>
      <c r="K217" s="205">
        <v>0</v>
      </c>
      <c r="L217" s="205">
        <v>0</v>
      </c>
      <c r="M217" s="206">
        <v>0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s="5" customFormat="1" ht="99">
      <c r="B218" s="26" t="s">
        <v>190</v>
      </c>
      <c r="C218" s="137">
        <v>5</v>
      </c>
      <c r="D218" s="137">
        <v>0</v>
      </c>
      <c r="E218" s="137">
        <v>1</v>
      </c>
      <c r="F218" s="137">
        <v>1</v>
      </c>
      <c r="G218" s="137">
        <v>3</v>
      </c>
      <c r="H218" s="137">
        <v>0</v>
      </c>
      <c r="I218" s="113">
        <v>0</v>
      </c>
      <c r="J218" s="86">
        <v>0</v>
      </c>
      <c r="K218" s="205">
        <v>0</v>
      </c>
      <c r="L218" s="205">
        <v>0</v>
      </c>
      <c r="M218" s="206">
        <v>0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s="5" customFormat="1" ht="99">
      <c r="B219" s="26" t="s">
        <v>191</v>
      </c>
      <c r="C219" s="137">
        <v>6</v>
      </c>
      <c r="D219" s="137">
        <v>0</v>
      </c>
      <c r="E219" s="137">
        <v>1</v>
      </c>
      <c r="F219" s="137">
        <v>0</v>
      </c>
      <c r="G219" s="137">
        <v>5</v>
      </c>
      <c r="H219" s="137">
        <v>0</v>
      </c>
      <c r="I219" s="113">
        <v>0</v>
      </c>
      <c r="J219" s="86">
        <v>0</v>
      </c>
      <c r="K219" s="205">
        <v>0</v>
      </c>
      <c r="L219" s="205">
        <v>0</v>
      </c>
      <c r="M219" s="206">
        <v>0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s="5" customFormat="1" ht="99">
      <c r="B220" s="26" t="s">
        <v>192</v>
      </c>
      <c r="C220" s="137">
        <v>6</v>
      </c>
      <c r="D220" s="137">
        <v>0</v>
      </c>
      <c r="E220" s="137">
        <v>0</v>
      </c>
      <c r="F220" s="137">
        <v>2</v>
      </c>
      <c r="G220" s="137">
        <v>4</v>
      </c>
      <c r="H220" s="137">
        <v>0</v>
      </c>
      <c r="I220" s="113">
        <v>0</v>
      </c>
      <c r="J220" s="86">
        <v>0</v>
      </c>
      <c r="K220" s="205">
        <v>0</v>
      </c>
      <c r="L220" s="205">
        <v>0</v>
      </c>
      <c r="M220" s="206">
        <v>0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s="5" customFormat="1" ht="99">
      <c r="B221" s="26" t="s">
        <v>193</v>
      </c>
      <c r="C221" s="168">
        <v>7</v>
      </c>
      <c r="D221" s="168">
        <v>0</v>
      </c>
      <c r="E221" s="168">
        <v>1</v>
      </c>
      <c r="F221" s="168">
        <v>2</v>
      </c>
      <c r="G221" s="168">
        <v>2</v>
      </c>
      <c r="H221" s="168">
        <v>2</v>
      </c>
      <c r="I221" s="113">
        <v>0</v>
      </c>
      <c r="J221" s="86">
        <v>0</v>
      </c>
      <c r="K221" s="205">
        <v>0</v>
      </c>
      <c r="L221" s="205">
        <v>0</v>
      </c>
      <c r="M221" s="206">
        <v>0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s="5" customFormat="1" ht="99">
      <c r="B222" s="26" t="s">
        <v>194</v>
      </c>
      <c r="C222" s="137">
        <v>6</v>
      </c>
      <c r="D222" s="137">
        <v>0</v>
      </c>
      <c r="E222" s="137">
        <v>1</v>
      </c>
      <c r="F222" s="137">
        <v>2</v>
      </c>
      <c r="G222" s="137">
        <v>2</v>
      </c>
      <c r="H222" s="137">
        <v>1</v>
      </c>
      <c r="I222" s="113">
        <v>0</v>
      </c>
      <c r="J222" s="86">
        <v>0</v>
      </c>
      <c r="K222" s="205">
        <v>0</v>
      </c>
      <c r="L222" s="205">
        <v>0</v>
      </c>
      <c r="M222" s="206">
        <v>0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s="5" customFormat="1" ht="99">
      <c r="B223" s="26" t="s">
        <v>195</v>
      </c>
      <c r="C223" s="137">
        <v>14</v>
      </c>
      <c r="D223" s="137">
        <v>0</v>
      </c>
      <c r="E223" s="137">
        <v>2</v>
      </c>
      <c r="F223" s="137">
        <v>4</v>
      </c>
      <c r="G223" s="137">
        <v>3</v>
      </c>
      <c r="H223" s="137">
        <v>4</v>
      </c>
      <c r="I223" s="113">
        <v>1</v>
      </c>
      <c r="J223" s="86">
        <v>0</v>
      </c>
      <c r="K223" s="205">
        <v>0</v>
      </c>
      <c r="L223" s="205">
        <v>1</v>
      </c>
      <c r="M223" s="206">
        <v>0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s="5" customFormat="1" ht="99">
      <c r="B224" s="26" t="s">
        <v>196</v>
      </c>
      <c r="C224" s="137">
        <v>5</v>
      </c>
      <c r="D224" s="137">
        <v>0</v>
      </c>
      <c r="E224" s="137">
        <v>0</v>
      </c>
      <c r="F224" s="137">
        <v>1</v>
      </c>
      <c r="G224" s="137">
        <v>2</v>
      </c>
      <c r="H224" s="137">
        <v>2</v>
      </c>
      <c r="I224" s="113">
        <v>0</v>
      </c>
      <c r="J224" s="86">
        <v>0</v>
      </c>
      <c r="K224" s="205">
        <v>0</v>
      </c>
      <c r="L224" s="205">
        <v>0</v>
      </c>
      <c r="M224" s="206">
        <v>0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s="5" customFormat="1" ht="99">
      <c r="B225" s="26" t="s">
        <v>197</v>
      </c>
      <c r="C225" s="168">
        <v>46</v>
      </c>
      <c r="D225" s="168">
        <v>3</v>
      </c>
      <c r="E225" s="168">
        <v>1</v>
      </c>
      <c r="F225" s="168">
        <v>10</v>
      </c>
      <c r="G225" s="168">
        <v>11</v>
      </c>
      <c r="H225" s="168">
        <v>19</v>
      </c>
      <c r="I225" s="113">
        <v>2</v>
      </c>
      <c r="J225" s="86">
        <v>0</v>
      </c>
      <c r="K225" s="205">
        <v>13</v>
      </c>
      <c r="L225" s="205">
        <v>2</v>
      </c>
      <c r="M225" s="206">
        <v>0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s="5" customFormat="1" ht="99">
      <c r="B226" s="26" t="s">
        <v>202</v>
      </c>
      <c r="C226" s="168">
        <v>8</v>
      </c>
      <c r="D226" s="168">
        <v>0</v>
      </c>
      <c r="E226" s="168">
        <v>1</v>
      </c>
      <c r="F226" s="168">
        <v>1</v>
      </c>
      <c r="G226" s="168">
        <v>2</v>
      </c>
      <c r="H226" s="168">
        <v>4</v>
      </c>
      <c r="I226" s="113">
        <v>0</v>
      </c>
      <c r="J226" s="86">
        <v>0</v>
      </c>
      <c r="K226" s="205">
        <v>1</v>
      </c>
      <c r="L226" s="205">
        <v>0</v>
      </c>
      <c r="M226" s="206">
        <v>0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s="5" customFormat="1" ht="99">
      <c r="B227" s="26" t="s">
        <v>199</v>
      </c>
      <c r="C227" s="168">
        <v>24</v>
      </c>
      <c r="D227" s="168">
        <v>1</v>
      </c>
      <c r="E227" s="168">
        <v>1</v>
      </c>
      <c r="F227" s="168">
        <v>13</v>
      </c>
      <c r="G227" s="168">
        <v>3</v>
      </c>
      <c r="H227" s="168">
        <v>5</v>
      </c>
      <c r="I227" s="113">
        <v>1</v>
      </c>
      <c r="J227" s="86">
        <v>0</v>
      </c>
      <c r="K227" s="205">
        <v>0</v>
      </c>
      <c r="L227" s="205">
        <v>0</v>
      </c>
      <c r="M227" s="206">
        <v>0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s="5" customFormat="1" ht="99">
      <c r="B228" s="26" t="s">
        <v>200</v>
      </c>
      <c r="C228" s="168">
        <v>4</v>
      </c>
      <c r="D228" s="168">
        <v>0</v>
      </c>
      <c r="E228" s="168">
        <v>0</v>
      </c>
      <c r="F228" s="168">
        <v>1</v>
      </c>
      <c r="G228" s="168">
        <v>1</v>
      </c>
      <c r="H228" s="168">
        <v>2</v>
      </c>
      <c r="I228" s="113">
        <v>0</v>
      </c>
      <c r="J228" s="86">
        <v>0</v>
      </c>
      <c r="K228" s="205">
        <v>1</v>
      </c>
      <c r="L228" s="205">
        <v>0</v>
      </c>
      <c r="M228" s="206">
        <v>0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s="5" customFormat="1" ht="99">
      <c r="B229" s="26" t="s">
        <v>201</v>
      </c>
      <c r="C229" s="168">
        <v>5</v>
      </c>
      <c r="D229" s="168">
        <v>0</v>
      </c>
      <c r="E229" s="168">
        <v>0</v>
      </c>
      <c r="F229" s="168">
        <v>1</v>
      </c>
      <c r="G229" s="168">
        <v>2</v>
      </c>
      <c r="H229" s="168">
        <v>2</v>
      </c>
      <c r="I229" s="113">
        <v>0</v>
      </c>
      <c r="J229" s="86">
        <v>0</v>
      </c>
      <c r="K229" s="205">
        <v>1</v>
      </c>
      <c r="L229" s="205">
        <v>0</v>
      </c>
      <c r="M229" s="206">
        <v>0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s="5" customFormat="1" ht="17.25" customHeight="1">
      <c r="B230" s="167" t="s">
        <v>2</v>
      </c>
      <c r="C230" s="30">
        <f>SUM(C216:C229)</f>
        <v>171</v>
      </c>
      <c r="D230" s="30">
        <f aca="true" t="shared" si="5" ref="D230:M230">SUM(D216:D229)</f>
        <v>5</v>
      </c>
      <c r="E230" s="30">
        <f t="shared" si="5"/>
        <v>11</v>
      </c>
      <c r="F230" s="30">
        <f t="shared" si="5"/>
        <v>50</v>
      </c>
      <c r="G230" s="30">
        <f t="shared" si="5"/>
        <v>51</v>
      </c>
      <c r="H230" s="68">
        <f t="shared" si="5"/>
        <v>50</v>
      </c>
      <c r="I230" s="113">
        <f t="shared" si="5"/>
        <v>4</v>
      </c>
      <c r="J230" s="113">
        <f t="shared" si="5"/>
        <v>0</v>
      </c>
      <c r="K230" s="206">
        <f t="shared" si="5"/>
        <v>17</v>
      </c>
      <c r="L230" s="206">
        <f t="shared" si="5"/>
        <v>3</v>
      </c>
      <c r="M230" s="206">
        <f t="shared" si="5"/>
        <v>1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s="5" customFormat="1" ht="17.25" customHeight="1">
      <c r="B231" s="79"/>
      <c r="C231" s="17"/>
      <c r="D231" s="17"/>
      <c r="E231" s="17"/>
      <c r="F231" s="17"/>
      <c r="G231" s="17"/>
      <c r="H231" s="2"/>
      <c r="I231" s="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s="5" customFormat="1" ht="21" customHeight="1">
      <c r="B232" s="244" t="s">
        <v>231</v>
      </c>
      <c r="C232" s="244"/>
      <c r="D232" s="244"/>
      <c r="E232" s="244"/>
      <c r="F232" s="244"/>
      <c r="G232" s="244"/>
      <c r="H232" s="19"/>
      <c r="I232" s="19"/>
      <c r="J232" s="4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s="5" customFormat="1" ht="39" customHeight="1">
      <c r="B233" s="248"/>
      <c r="C233" s="248"/>
      <c r="D233" s="248"/>
      <c r="E233" s="248"/>
      <c r="F233" s="248"/>
      <c r="G233" s="248"/>
      <c r="H233" s="248"/>
      <c r="I233" s="248"/>
      <c r="J233" s="248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s="5" customFormat="1" ht="22.5" customHeight="1">
      <c r="B234" s="3" t="s">
        <v>57</v>
      </c>
      <c r="C234" s="3"/>
      <c r="D234" s="3"/>
      <c r="E234" s="3"/>
      <c r="F234" s="3"/>
      <c r="G234" s="3"/>
      <c r="H234" s="48"/>
      <c r="I234" s="49"/>
      <c r="J234" s="3"/>
      <c r="K234" s="3"/>
      <c r="L234" s="47"/>
      <c r="M234" s="47"/>
      <c r="N234" s="47"/>
      <c r="O234" s="47"/>
      <c r="P234" s="47"/>
      <c r="Q234" s="47"/>
      <c r="R234" s="47"/>
      <c r="S234" s="47"/>
      <c r="T234" s="47"/>
      <c r="U234" s="3"/>
      <c r="V234" s="3"/>
      <c r="W234" s="3"/>
      <c r="X234" s="3"/>
      <c r="Y234" s="3"/>
      <c r="Z234" s="3"/>
      <c r="AA234" s="3"/>
    </row>
    <row r="235" spans="2:27" s="5" customFormat="1" ht="66" customHeight="1">
      <c r="B235" s="241" t="s">
        <v>1</v>
      </c>
      <c r="C235" s="209" t="s">
        <v>133</v>
      </c>
      <c r="D235" s="209"/>
      <c r="E235" s="209"/>
      <c r="F235" s="209"/>
      <c r="G235" s="2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3"/>
      <c r="V235" s="3"/>
      <c r="W235" s="3"/>
      <c r="X235" s="3"/>
      <c r="Y235" s="3"/>
      <c r="Z235" s="3"/>
      <c r="AA235" s="3"/>
    </row>
    <row r="236" spans="2:27" s="5" customFormat="1" ht="30.75" customHeight="1">
      <c r="B236" s="241"/>
      <c r="C236" s="209" t="s">
        <v>25</v>
      </c>
      <c r="D236" s="240" t="s">
        <v>26</v>
      </c>
      <c r="E236" s="240"/>
      <c r="F236" s="240"/>
      <c r="G236" s="51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3"/>
      <c r="V236" s="3"/>
      <c r="W236" s="3"/>
      <c r="X236" s="3"/>
      <c r="Y236" s="3"/>
      <c r="Z236" s="3"/>
      <c r="AA236" s="3"/>
    </row>
    <row r="237" spans="2:27" s="5" customFormat="1" ht="74.25" customHeight="1">
      <c r="B237" s="241"/>
      <c r="C237" s="209"/>
      <c r="D237" s="95" t="s">
        <v>14</v>
      </c>
      <c r="E237" s="95" t="s">
        <v>84</v>
      </c>
      <c r="F237" s="95" t="s">
        <v>85</v>
      </c>
      <c r="G237" s="51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3"/>
      <c r="V237" s="3"/>
      <c r="W237" s="3"/>
      <c r="X237" s="3"/>
      <c r="Y237" s="3"/>
      <c r="Z237" s="3"/>
      <c r="AA237" s="3"/>
    </row>
    <row r="238" spans="2:27" s="5" customFormat="1" ht="82.5">
      <c r="B238" s="72" t="s">
        <v>188</v>
      </c>
      <c r="C238" s="30">
        <v>0</v>
      </c>
      <c r="D238" s="30">
        <v>0</v>
      </c>
      <c r="E238" s="30">
        <v>0</v>
      </c>
      <c r="F238" s="30">
        <v>0</v>
      </c>
      <c r="G238" s="17"/>
      <c r="H238" s="3"/>
      <c r="I238" s="47"/>
      <c r="J238" s="47"/>
      <c r="K238" s="47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s="5" customFormat="1" ht="99">
      <c r="B239" s="26" t="s">
        <v>189</v>
      </c>
      <c r="C239" s="30">
        <v>0</v>
      </c>
      <c r="D239" s="30">
        <v>0</v>
      </c>
      <c r="E239" s="30">
        <v>0</v>
      </c>
      <c r="F239" s="30">
        <v>0</v>
      </c>
      <c r="G239" s="17"/>
      <c r="H239" s="3"/>
      <c r="I239" s="47"/>
      <c r="J239" s="47"/>
      <c r="K239" s="47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s="5" customFormat="1" ht="99">
      <c r="B240" s="26" t="s">
        <v>190</v>
      </c>
      <c r="C240" s="30">
        <v>0</v>
      </c>
      <c r="D240" s="30">
        <v>0</v>
      </c>
      <c r="E240" s="30">
        <v>0</v>
      </c>
      <c r="F240" s="30">
        <v>0</v>
      </c>
      <c r="G240" s="17"/>
      <c r="H240" s="3"/>
      <c r="I240" s="47"/>
      <c r="J240" s="47"/>
      <c r="K240" s="47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s="5" customFormat="1" ht="99">
      <c r="B241" s="26" t="s">
        <v>191</v>
      </c>
      <c r="C241" s="30">
        <v>0</v>
      </c>
      <c r="D241" s="30">
        <v>0</v>
      </c>
      <c r="E241" s="30">
        <v>0</v>
      </c>
      <c r="F241" s="30">
        <v>0</v>
      </c>
      <c r="G241" s="17"/>
      <c r="H241" s="3"/>
      <c r="I241" s="47"/>
      <c r="J241" s="47"/>
      <c r="K241" s="47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s="5" customFormat="1" ht="99">
      <c r="B242" s="26" t="s">
        <v>192</v>
      </c>
      <c r="C242" s="30">
        <v>0</v>
      </c>
      <c r="D242" s="30">
        <v>0</v>
      </c>
      <c r="E242" s="30">
        <v>0</v>
      </c>
      <c r="F242" s="30">
        <v>0</v>
      </c>
      <c r="G242" s="17"/>
      <c r="H242" s="3"/>
      <c r="I242" s="47"/>
      <c r="J242" s="47"/>
      <c r="K242" s="47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s="5" customFormat="1" ht="99">
      <c r="B243" s="26" t="s">
        <v>193</v>
      </c>
      <c r="C243" s="30">
        <v>0</v>
      </c>
      <c r="D243" s="30">
        <v>0</v>
      </c>
      <c r="E243" s="30">
        <v>0</v>
      </c>
      <c r="F243" s="30">
        <v>0</v>
      </c>
      <c r="G243" s="17"/>
      <c r="H243" s="3"/>
      <c r="I243" s="47"/>
      <c r="J243" s="47"/>
      <c r="K243" s="47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s="5" customFormat="1" ht="99">
      <c r="B244" s="26" t="s">
        <v>194</v>
      </c>
      <c r="C244" s="30">
        <v>0</v>
      </c>
      <c r="D244" s="30">
        <v>0</v>
      </c>
      <c r="E244" s="30">
        <v>0</v>
      </c>
      <c r="F244" s="30">
        <v>0</v>
      </c>
      <c r="G244" s="17"/>
      <c r="H244" s="3"/>
      <c r="I244" s="47"/>
      <c r="J244" s="47"/>
      <c r="K244" s="47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s="5" customFormat="1" ht="99">
      <c r="B245" s="26" t="s">
        <v>195</v>
      </c>
      <c r="C245" s="30">
        <v>1</v>
      </c>
      <c r="D245" s="30">
        <v>18</v>
      </c>
      <c r="E245" s="30">
        <v>18</v>
      </c>
      <c r="F245" s="30">
        <v>0</v>
      </c>
      <c r="G245" s="17"/>
      <c r="H245" s="3"/>
      <c r="I245" s="47"/>
      <c r="J245" s="47"/>
      <c r="K245" s="47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s="5" customFormat="1" ht="99">
      <c r="B246" s="26" t="s">
        <v>196</v>
      </c>
      <c r="C246" s="30">
        <v>0</v>
      </c>
      <c r="D246" s="30">
        <v>0</v>
      </c>
      <c r="E246" s="30">
        <v>0</v>
      </c>
      <c r="F246" s="30">
        <v>0</v>
      </c>
      <c r="G246" s="17"/>
      <c r="H246" s="3"/>
      <c r="I246" s="47"/>
      <c r="J246" s="47"/>
      <c r="K246" s="47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s="5" customFormat="1" ht="99">
      <c r="B247" s="26" t="s">
        <v>197</v>
      </c>
      <c r="C247" s="30">
        <v>2</v>
      </c>
      <c r="D247" s="30">
        <v>38</v>
      </c>
      <c r="E247" s="30">
        <v>38</v>
      </c>
      <c r="F247" s="30">
        <v>0</v>
      </c>
      <c r="G247" s="17"/>
      <c r="H247" s="3"/>
      <c r="I247" s="47"/>
      <c r="J247" s="47"/>
      <c r="K247" s="47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s="5" customFormat="1" ht="99">
      <c r="B248" s="26" t="s">
        <v>202</v>
      </c>
      <c r="C248" s="30">
        <v>0</v>
      </c>
      <c r="D248" s="30">
        <v>0</v>
      </c>
      <c r="E248" s="30">
        <v>0</v>
      </c>
      <c r="F248" s="30">
        <v>0</v>
      </c>
      <c r="G248" s="17"/>
      <c r="H248" s="3"/>
      <c r="I248" s="47"/>
      <c r="J248" s="47"/>
      <c r="K248" s="47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s="5" customFormat="1" ht="99">
      <c r="B249" s="26" t="s">
        <v>199</v>
      </c>
      <c r="C249" s="30">
        <v>1</v>
      </c>
      <c r="D249" s="30">
        <v>18</v>
      </c>
      <c r="E249" s="30">
        <v>18</v>
      </c>
      <c r="F249" s="30">
        <v>0</v>
      </c>
      <c r="G249" s="17"/>
      <c r="H249" s="3"/>
      <c r="I249" s="47"/>
      <c r="J249" s="47"/>
      <c r="K249" s="47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s="5" customFormat="1" ht="20.25" customHeight="1">
      <c r="B250" s="26" t="s">
        <v>200</v>
      </c>
      <c r="C250" s="30">
        <v>0</v>
      </c>
      <c r="D250" s="30">
        <v>0</v>
      </c>
      <c r="E250" s="30">
        <v>0</v>
      </c>
      <c r="F250" s="30">
        <v>0</v>
      </c>
      <c r="G250" s="17"/>
      <c r="H250" s="3"/>
      <c r="I250" s="47"/>
      <c r="J250" s="47"/>
      <c r="K250" s="47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s="5" customFormat="1" ht="99">
      <c r="B251" s="26" t="s">
        <v>211</v>
      </c>
      <c r="C251" s="30">
        <v>0</v>
      </c>
      <c r="D251" s="30">
        <v>0</v>
      </c>
      <c r="E251" s="30">
        <v>0</v>
      </c>
      <c r="F251" s="30">
        <v>0</v>
      </c>
      <c r="G251" s="17"/>
      <c r="H251" s="3"/>
      <c r="I251" s="47"/>
      <c r="J251" s="47"/>
      <c r="K251" s="47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s="5" customFormat="1" ht="99">
      <c r="B252" s="26" t="s">
        <v>201</v>
      </c>
      <c r="C252" s="30">
        <v>0</v>
      </c>
      <c r="D252" s="30">
        <v>0</v>
      </c>
      <c r="E252" s="30">
        <v>0</v>
      </c>
      <c r="F252" s="30">
        <v>0</v>
      </c>
      <c r="G252" s="17"/>
      <c r="H252" s="3"/>
      <c r="I252" s="47"/>
      <c r="J252" s="47"/>
      <c r="K252" s="47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s="5" customFormat="1" ht="16.5">
      <c r="B253" s="167" t="s">
        <v>2</v>
      </c>
      <c r="C253" s="30">
        <f>SUM(C238:C252)</f>
        <v>4</v>
      </c>
      <c r="D253" s="30">
        <f>SUM(D238:D252)</f>
        <v>74</v>
      </c>
      <c r="E253" s="30">
        <f>SUM(E238:E252)</f>
        <v>74</v>
      </c>
      <c r="F253" s="30">
        <f>SUM(F238:F252)</f>
        <v>0</v>
      </c>
      <c r="G253" s="1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4:27" s="5" customFormat="1" ht="18" customHeight="1">
      <c r="D254" s="3"/>
      <c r="E254" s="3"/>
      <c r="F254" s="3"/>
      <c r="G254" s="3"/>
      <c r="H254" s="23"/>
      <c r="I254" s="3"/>
      <c r="J254" s="3"/>
      <c r="K254" s="3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3"/>
      <c r="Z254" s="3"/>
      <c r="AA254" s="3"/>
    </row>
    <row r="255" spans="2:26" s="5" customFormat="1" ht="76.5" customHeight="1">
      <c r="B255" s="248"/>
      <c r="C255" s="248"/>
      <c r="D255" s="248"/>
      <c r="E255" s="248"/>
      <c r="F255" s="248"/>
      <c r="G255" s="248"/>
      <c r="H255" s="248"/>
      <c r="I255" s="248"/>
      <c r="J255" s="248"/>
      <c r="K255" s="52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3"/>
      <c r="Y255" s="3"/>
      <c r="Z255" s="3"/>
    </row>
    <row r="256" spans="4:27" s="5" customFormat="1" ht="23.25" customHeight="1">
      <c r="D256" s="3"/>
      <c r="E256" s="3"/>
      <c r="F256" s="3"/>
      <c r="G256" s="3"/>
      <c r="H256" s="48"/>
      <c r="I256" s="3"/>
      <c r="J256" s="3"/>
      <c r="K256" s="3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3"/>
      <c r="Z256" s="3"/>
      <c r="AA256" s="3"/>
    </row>
    <row r="257" spans="2:27" s="5" customFormat="1" ht="23.25" customHeight="1">
      <c r="B257" s="3" t="s">
        <v>117</v>
      </c>
      <c r="C257" s="3"/>
      <c r="D257" s="3"/>
      <c r="E257" s="3"/>
      <c r="F257" s="3"/>
      <c r="G257" s="3"/>
      <c r="H257" s="48"/>
      <c r="I257" s="3"/>
      <c r="J257" s="3"/>
      <c r="K257" s="3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3"/>
      <c r="Z257" s="3"/>
      <c r="AA257" s="3"/>
    </row>
    <row r="258" spans="2:27" s="5" customFormat="1" ht="45" customHeight="1">
      <c r="B258" s="241" t="s">
        <v>1</v>
      </c>
      <c r="C258" s="258" t="s">
        <v>134</v>
      </c>
      <c r="D258" s="259"/>
      <c r="E258" s="259"/>
      <c r="F258" s="259"/>
      <c r="G258" s="259"/>
      <c r="H258" s="259"/>
      <c r="I258" s="259"/>
      <c r="J258" s="259"/>
      <c r="K258" s="259"/>
      <c r="L258" s="259"/>
      <c r="M258" s="259"/>
      <c r="N258" s="260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s="5" customFormat="1" ht="336.75" customHeight="1">
      <c r="B259" s="241"/>
      <c r="C259" s="95" t="s">
        <v>110</v>
      </c>
      <c r="D259" s="95" t="s">
        <v>27</v>
      </c>
      <c r="E259" s="95" t="s">
        <v>28</v>
      </c>
      <c r="F259" s="95" t="s">
        <v>111</v>
      </c>
      <c r="G259" s="95" t="s">
        <v>112</v>
      </c>
      <c r="H259" s="95" t="s">
        <v>29</v>
      </c>
      <c r="I259" s="95" t="s">
        <v>30</v>
      </c>
      <c r="J259" s="95" t="s">
        <v>31</v>
      </c>
      <c r="K259" s="95" t="s">
        <v>32</v>
      </c>
      <c r="L259" s="95" t="s">
        <v>113</v>
      </c>
      <c r="M259" s="95" t="s">
        <v>33</v>
      </c>
      <c r="N259" s="95" t="s">
        <v>34</v>
      </c>
      <c r="O259" s="80"/>
      <c r="P259" s="80"/>
      <c r="Q259" s="80"/>
      <c r="R259" s="80"/>
      <c r="S259" s="80"/>
      <c r="T259" s="80"/>
      <c r="U259" s="3"/>
      <c r="V259" s="3"/>
      <c r="W259" s="3"/>
      <c r="X259" s="3"/>
      <c r="Y259" s="3"/>
      <c r="Z259" s="3"/>
      <c r="AA259" s="3"/>
    </row>
    <row r="260" spans="2:27" s="5" customFormat="1" ht="82.5">
      <c r="B260" s="72" t="s">
        <v>188</v>
      </c>
      <c r="C260" s="168">
        <v>1</v>
      </c>
      <c r="D260" s="168">
        <v>1</v>
      </c>
      <c r="E260" s="168">
        <v>0</v>
      </c>
      <c r="F260" s="168">
        <v>0</v>
      </c>
      <c r="G260" s="168">
        <v>1</v>
      </c>
      <c r="H260" s="168">
        <v>0</v>
      </c>
      <c r="I260" s="168">
        <v>1</v>
      </c>
      <c r="J260" s="168">
        <v>0</v>
      </c>
      <c r="K260" s="113">
        <v>0</v>
      </c>
      <c r="L260" s="113">
        <v>0</v>
      </c>
      <c r="M260" s="113">
        <v>1</v>
      </c>
      <c r="N260" s="113">
        <v>1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s="5" customFormat="1" ht="99">
      <c r="B261" s="26" t="s">
        <v>189</v>
      </c>
      <c r="C261" s="168">
        <v>1</v>
      </c>
      <c r="D261" s="168">
        <v>1</v>
      </c>
      <c r="E261" s="168">
        <v>0</v>
      </c>
      <c r="F261" s="168">
        <v>0</v>
      </c>
      <c r="G261" s="168">
        <v>1</v>
      </c>
      <c r="H261" s="168">
        <v>0</v>
      </c>
      <c r="I261" s="168">
        <v>1</v>
      </c>
      <c r="J261" s="168">
        <v>0</v>
      </c>
      <c r="K261" s="113">
        <v>0</v>
      </c>
      <c r="L261" s="113">
        <v>0</v>
      </c>
      <c r="M261" s="113">
        <v>1</v>
      </c>
      <c r="N261" s="113">
        <v>1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s="5" customFormat="1" ht="99">
      <c r="B262" s="26" t="s">
        <v>190</v>
      </c>
      <c r="C262" s="168">
        <v>1</v>
      </c>
      <c r="D262" s="168">
        <v>1</v>
      </c>
      <c r="E262" s="168">
        <v>0</v>
      </c>
      <c r="F262" s="168">
        <v>0</v>
      </c>
      <c r="G262" s="168">
        <v>1</v>
      </c>
      <c r="H262" s="168">
        <v>0</v>
      </c>
      <c r="I262" s="168">
        <v>1</v>
      </c>
      <c r="J262" s="168">
        <v>0</v>
      </c>
      <c r="K262" s="113">
        <v>0</v>
      </c>
      <c r="L262" s="113">
        <v>0</v>
      </c>
      <c r="M262" s="113">
        <v>1</v>
      </c>
      <c r="N262" s="113">
        <v>1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s="5" customFormat="1" ht="99">
      <c r="B263" s="26" t="s">
        <v>191</v>
      </c>
      <c r="C263" s="168">
        <v>1</v>
      </c>
      <c r="D263" s="168">
        <v>1</v>
      </c>
      <c r="E263" s="168">
        <v>0</v>
      </c>
      <c r="F263" s="168">
        <v>0</v>
      </c>
      <c r="G263" s="168">
        <v>1</v>
      </c>
      <c r="H263" s="168">
        <v>0</v>
      </c>
      <c r="I263" s="168">
        <v>1</v>
      </c>
      <c r="J263" s="168">
        <v>0</v>
      </c>
      <c r="K263" s="113">
        <v>0</v>
      </c>
      <c r="L263" s="113">
        <v>0</v>
      </c>
      <c r="M263" s="113">
        <v>1</v>
      </c>
      <c r="N263" s="113">
        <v>1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s="5" customFormat="1" ht="99">
      <c r="B264" s="26" t="s">
        <v>192</v>
      </c>
      <c r="C264" s="168">
        <v>1</v>
      </c>
      <c r="D264" s="168">
        <v>1</v>
      </c>
      <c r="E264" s="168">
        <v>0</v>
      </c>
      <c r="F264" s="168">
        <v>0</v>
      </c>
      <c r="G264" s="168">
        <v>1</v>
      </c>
      <c r="H264" s="168">
        <v>0</v>
      </c>
      <c r="I264" s="168">
        <v>1</v>
      </c>
      <c r="J264" s="168">
        <v>0</v>
      </c>
      <c r="K264" s="113">
        <v>0</v>
      </c>
      <c r="L264" s="113">
        <v>0</v>
      </c>
      <c r="M264" s="113">
        <v>1</v>
      </c>
      <c r="N264" s="113">
        <v>1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s="5" customFormat="1" ht="99">
      <c r="B265" s="26" t="s">
        <v>193</v>
      </c>
      <c r="C265" s="168">
        <v>1</v>
      </c>
      <c r="D265" s="171">
        <v>1</v>
      </c>
      <c r="E265" s="171">
        <v>0</v>
      </c>
      <c r="F265" s="171">
        <v>0</v>
      </c>
      <c r="G265" s="171">
        <v>1</v>
      </c>
      <c r="H265" s="171">
        <v>0</v>
      </c>
      <c r="I265" s="171">
        <v>1</v>
      </c>
      <c r="J265" s="171">
        <v>0</v>
      </c>
      <c r="K265" s="113">
        <v>0</v>
      </c>
      <c r="L265" s="113">
        <v>0</v>
      </c>
      <c r="M265" s="113">
        <v>1</v>
      </c>
      <c r="N265" s="113">
        <v>1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s="5" customFormat="1" ht="99">
      <c r="B266" s="26" t="s">
        <v>194</v>
      </c>
      <c r="C266" s="168">
        <v>1</v>
      </c>
      <c r="D266" s="168">
        <v>1</v>
      </c>
      <c r="E266" s="168">
        <v>0</v>
      </c>
      <c r="F266" s="168">
        <v>0</v>
      </c>
      <c r="G266" s="168">
        <v>1</v>
      </c>
      <c r="H266" s="168">
        <v>0</v>
      </c>
      <c r="I266" s="168">
        <v>1</v>
      </c>
      <c r="J266" s="168">
        <v>0</v>
      </c>
      <c r="K266" s="113">
        <v>0</v>
      </c>
      <c r="L266" s="113">
        <v>0</v>
      </c>
      <c r="M266" s="113">
        <v>1</v>
      </c>
      <c r="N266" s="113">
        <v>1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s="5" customFormat="1" ht="99">
      <c r="B267" s="26" t="s">
        <v>195</v>
      </c>
      <c r="C267" s="168">
        <v>1</v>
      </c>
      <c r="D267" s="168">
        <v>1</v>
      </c>
      <c r="E267" s="168">
        <v>0</v>
      </c>
      <c r="F267" s="168">
        <v>0</v>
      </c>
      <c r="G267" s="168">
        <v>1</v>
      </c>
      <c r="H267" s="168">
        <v>0</v>
      </c>
      <c r="I267" s="168">
        <v>1</v>
      </c>
      <c r="J267" s="168">
        <v>0</v>
      </c>
      <c r="K267" s="113">
        <v>0</v>
      </c>
      <c r="L267" s="113">
        <v>0</v>
      </c>
      <c r="M267" s="113">
        <v>1</v>
      </c>
      <c r="N267" s="113">
        <v>1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s="5" customFormat="1" ht="99">
      <c r="B268" s="26" t="s">
        <v>196</v>
      </c>
      <c r="C268" s="168">
        <v>1</v>
      </c>
      <c r="D268" s="168">
        <v>1</v>
      </c>
      <c r="E268" s="168">
        <v>0</v>
      </c>
      <c r="F268" s="168">
        <v>0</v>
      </c>
      <c r="G268" s="168">
        <v>1</v>
      </c>
      <c r="H268" s="168">
        <v>0</v>
      </c>
      <c r="I268" s="168">
        <v>1</v>
      </c>
      <c r="J268" s="168">
        <v>0</v>
      </c>
      <c r="K268" s="113">
        <v>0</v>
      </c>
      <c r="L268" s="113">
        <v>0</v>
      </c>
      <c r="M268" s="113">
        <v>1</v>
      </c>
      <c r="N268" s="113">
        <v>1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s="5" customFormat="1" ht="99">
      <c r="B269" s="26" t="s">
        <v>197</v>
      </c>
      <c r="C269" s="172">
        <v>1</v>
      </c>
      <c r="D269" s="173">
        <v>1</v>
      </c>
      <c r="E269" s="168">
        <v>0</v>
      </c>
      <c r="F269" s="168">
        <v>0</v>
      </c>
      <c r="G269" s="168">
        <v>1</v>
      </c>
      <c r="H269" s="173">
        <v>0</v>
      </c>
      <c r="I269" s="173">
        <v>1</v>
      </c>
      <c r="J269" s="168">
        <v>0</v>
      </c>
      <c r="K269" s="113">
        <v>0</v>
      </c>
      <c r="L269" s="113">
        <v>0</v>
      </c>
      <c r="M269" s="113">
        <v>1</v>
      </c>
      <c r="N269" s="113">
        <v>1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s="5" customFormat="1" ht="99">
      <c r="B270" s="26" t="s">
        <v>202</v>
      </c>
      <c r="C270" s="172">
        <v>1</v>
      </c>
      <c r="D270" s="173">
        <v>1</v>
      </c>
      <c r="E270" s="168">
        <v>0</v>
      </c>
      <c r="F270" s="168">
        <v>0</v>
      </c>
      <c r="G270" s="168">
        <v>1</v>
      </c>
      <c r="H270" s="173">
        <v>0</v>
      </c>
      <c r="I270" s="173">
        <v>1</v>
      </c>
      <c r="J270" s="168">
        <v>0</v>
      </c>
      <c r="K270" s="113">
        <v>0</v>
      </c>
      <c r="L270" s="113">
        <v>0</v>
      </c>
      <c r="M270" s="113">
        <v>1</v>
      </c>
      <c r="N270" s="113">
        <v>1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s="5" customFormat="1" ht="99">
      <c r="B271" s="26" t="s">
        <v>199</v>
      </c>
      <c r="C271" s="172">
        <v>1</v>
      </c>
      <c r="D271" s="173">
        <v>1</v>
      </c>
      <c r="E271" s="168">
        <v>0</v>
      </c>
      <c r="F271" s="168">
        <v>0</v>
      </c>
      <c r="G271" s="168">
        <v>1</v>
      </c>
      <c r="H271" s="173">
        <v>0</v>
      </c>
      <c r="I271" s="173">
        <v>1</v>
      </c>
      <c r="J271" s="168">
        <v>0</v>
      </c>
      <c r="K271" s="113">
        <v>0</v>
      </c>
      <c r="L271" s="113">
        <v>0</v>
      </c>
      <c r="M271" s="113">
        <v>1</v>
      </c>
      <c r="N271" s="113">
        <v>1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s="5" customFormat="1" ht="99">
      <c r="B272" s="26" t="s">
        <v>200</v>
      </c>
      <c r="C272" s="172">
        <v>1</v>
      </c>
      <c r="D272" s="173">
        <v>1</v>
      </c>
      <c r="E272" s="168">
        <v>0</v>
      </c>
      <c r="F272" s="168">
        <v>0</v>
      </c>
      <c r="G272" s="168">
        <v>1</v>
      </c>
      <c r="H272" s="173">
        <v>0</v>
      </c>
      <c r="I272" s="173">
        <v>1</v>
      </c>
      <c r="J272" s="168">
        <v>0</v>
      </c>
      <c r="K272" s="113">
        <v>0</v>
      </c>
      <c r="L272" s="113">
        <v>0</v>
      </c>
      <c r="M272" s="113">
        <v>1</v>
      </c>
      <c r="N272" s="113">
        <v>1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s="5" customFormat="1" ht="99">
      <c r="B273" s="26" t="s">
        <v>201</v>
      </c>
      <c r="C273" s="172">
        <v>1</v>
      </c>
      <c r="D273" s="173">
        <v>1</v>
      </c>
      <c r="E273" s="168">
        <v>0</v>
      </c>
      <c r="F273" s="168">
        <v>0</v>
      </c>
      <c r="G273" s="168">
        <v>1</v>
      </c>
      <c r="H273" s="173">
        <v>0</v>
      </c>
      <c r="I273" s="173">
        <v>1</v>
      </c>
      <c r="J273" s="168">
        <v>0</v>
      </c>
      <c r="K273" s="113">
        <v>0</v>
      </c>
      <c r="L273" s="113">
        <v>0</v>
      </c>
      <c r="M273" s="113">
        <v>1</v>
      </c>
      <c r="N273" s="113">
        <v>1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14" s="3" customFormat="1" ht="16.5">
      <c r="B274" s="167" t="s">
        <v>2</v>
      </c>
      <c r="C274" s="174">
        <f aca="true" t="shared" si="6" ref="C274:N274">SUM(C260:C273)</f>
        <v>14</v>
      </c>
      <c r="D274" s="113">
        <f t="shared" si="6"/>
        <v>14</v>
      </c>
      <c r="E274" s="113">
        <f t="shared" si="6"/>
        <v>0</v>
      </c>
      <c r="F274" s="113">
        <f t="shared" si="6"/>
        <v>0</v>
      </c>
      <c r="G274" s="113">
        <f t="shared" si="6"/>
        <v>14</v>
      </c>
      <c r="H274" s="113">
        <f t="shared" si="6"/>
        <v>0</v>
      </c>
      <c r="I274" s="113">
        <f t="shared" si="6"/>
        <v>14</v>
      </c>
      <c r="J274" s="113">
        <f t="shared" si="6"/>
        <v>0</v>
      </c>
      <c r="K274" s="113">
        <f t="shared" si="6"/>
        <v>0</v>
      </c>
      <c r="L274" s="113">
        <f t="shared" si="6"/>
        <v>0</v>
      </c>
      <c r="M274" s="113">
        <f t="shared" si="6"/>
        <v>14</v>
      </c>
      <c r="N274" s="113">
        <f t="shared" si="6"/>
        <v>14</v>
      </c>
    </row>
    <row r="275" spans="2:14" s="3" customFormat="1" ht="31.5" customHeight="1"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</row>
    <row r="276" spans="2:19" s="3" customFormat="1" ht="48.75" customHeight="1"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61"/>
      <c r="P276" s="61"/>
      <c r="Q276" s="61"/>
      <c r="R276" s="61"/>
      <c r="S276" s="61"/>
    </row>
    <row r="277" spans="2:20" s="3" customFormat="1" ht="39.75" customHeight="1"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248"/>
      <c r="O277" s="80"/>
      <c r="P277" s="80"/>
      <c r="Q277" s="80"/>
      <c r="R277" s="80"/>
      <c r="S277" s="80"/>
      <c r="T277" s="80"/>
    </row>
    <row r="278" spans="2:20" s="3" customFormat="1" ht="29.25" customHeight="1"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M278" s="248"/>
      <c r="N278" s="248"/>
      <c r="O278" s="80"/>
      <c r="P278" s="80"/>
      <c r="Q278" s="80"/>
      <c r="R278" s="80"/>
      <c r="S278" s="80"/>
      <c r="T278" s="80"/>
    </row>
    <row r="279" spans="2:20" s="3" customFormat="1" ht="27" customHeight="1">
      <c r="B279" s="5" t="s">
        <v>118</v>
      </c>
      <c r="C279" s="54"/>
      <c r="H279" s="80"/>
      <c r="I279" s="80"/>
      <c r="J279" s="80"/>
      <c r="K279" s="80"/>
      <c r="L279" s="80"/>
      <c r="M279" s="80"/>
      <c r="N279" s="87"/>
      <c r="O279" s="87"/>
      <c r="P279" s="80"/>
      <c r="Q279" s="80"/>
      <c r="R279" s="80"/>
      <c r="S279" s="80"/>
      <c r="T279" s="80"/>
    </row>
    <row r="280" spans="2:20" s="3" customFormat="1" ht="48" customHeight="1">
      <c r="B280" s="241" t="s">
        <v>1</v>
      </c>
      <c r="C280" s="256" t="s">
        <v>135</v>
      </c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88"/>
      <c r="O280" s="87"/>
      <c r="P280" s="80"/>
      <c r="Q280" s="80"/>
      <c r="R280" s="80"/>
      <c r="S280" s="80"/>
      <c r="T280" s="80"/>
    </row>
    <row r="281" spans="2:20" s="3" customFormat="1" ht="129.75" customHeight="1">
      <c r="B281" s="241"/>
      <c r="C281" s="95" t="s">
        <v>110</v>
      </c>
      <c r="D281" s="95" t="s">
        <v>27</v>
      </c>
      <c r="E281" s="95" t="s">
        <v>28</v>
      </c>
      <c r="F281" s="95" t="s">
        <v>111</v>
      </c>
      <c r="G281" s="95" t="s">
        <v>112</v>
      </c>
      <c r="H281" s="95" t="s">
        <v>29</v>
      </c>
      <c r="I281" s="95" t="s">
        <v>30</v>
      </c>
      <c r="J281" s="95" t="s">
        <v>31</v>
      </c>
      <c r="K281" s="95" t="s">
        <v>113</v>
      </c>
      <c r="L281" s="95" t="s">
        <v>33</v>
      </c>
      <c r="M281" s="95" t="s">
        <v>34</v>
      </c>
      <c r="N281" s="8"/>
      <c r="O281" s="87"/>
      <c r="P281" s="80"/>
      <c r="Q281" s="80"/>
      <c r="R281" s="80"/>
      <c r="S281" s="80"/>
      <c r="T281" s="80"/>
    </row>
    <row r="282" spans="2:20" s="3" customFormat="1" ht="82.5">
      <c r="B282" s="72" t="s">
        <v>188</v>
      </c>
      <c r="C282" s="168">
        <v>1</v>
      </c>
      <c r="D282" s="168">
        <v>1</v>
      </c>
      <c r="E282" s="168">
        <v>0</v>
      </c>
      <c r="F282" s="168">
        <v>0</v>
      </c>
      <c r="G282" s="168">
        <v>1</v>
      </c>
      <c r="H282" s="168">
        <v>0</v>
      </c>
      <c r="I282" s="168">
        <v>1</v>
      </c>
      <c r="J282" s="168">
        <v>0</v>
      </c>
      <c r="K282" s="113">
        <v>0</v>
      </c>
      <c r="L282" s="113">
        <v>1</v>
      </c>
      <c r="M282" s="113">
        <v>1</v>
      </c>
      <c r="N282" s="8"/>
      <c r="O282" s="87"/>
      <c r="P282" s="80"/>
      <c r="Q282" s="80"/>
      <c r="R282" s="80"/>
      <c r="S282" s="80"/>
      <c r="T282" s="80"/>
    </row>
    <row r="283" spans="2:20" s="3" customFormat="1" ht="99">
      <c r="B283" s="26" t="s">
        <v>189</v>
      </c>
      <c r="C283" s="168">
        <v>1</v>
      </c>
      <c r="D283" s="168">
        <v>1</v>
      </c>
      <c r="E283" s="168">
        <v>0</v>
      </c>
      <c r="F283" s="168">
        <v>0</v>
      </c>
      <c r="G283" s="168">
        <v>1</v>
      </c>
      <c r="H283" s="168">
        <v>0</v>
      </c>
      <c r="I283" s="168">
        <v>1</v>
      </c>
      <c r="J283" s="168">
        <v>0</v>
      </c>
      <c r="K283" s="113">
        <v>0</v>
      </c>
      <c r="L283" s="113">
        <v>1</v>
      </c>
      <c r="M283" s="113">
        <v>1</v>
      </c>
      <c r="N283" s="8"/>
      <c r="O283" s="87"/>
      <c r="P283" s="169"/>
      <c r="Q283" s="169"/>
      <c r="R283" s="169"/>
      <c r="S283" s="169"/>
      <c r="T283" s="169"/>
    </row>
    <row r="284" spans="2:20" s="3" customFormat="1" ht="99">
      <c r="B284" s="26" t="s">
        <v>190</v>
      </c>
      <c r="C284" s="168">
        <v>1</v>
      </c>
      <c r="D284" s="168">
        <v>1</v>
      </c>
      <c r="E284" s="168">
        <v>0</v>
      </c>
      <c r="F284" s="168">
        <v>0</v>
      </c>
      <c r="G284" s="168">
        <v>1</v>
      </c>
      <c r="H284" s="168">
        <v>0</v>
      </c>
      <c r="I284" s="168">
        <v>1</v>
      </c>
      <c r="J284" s="168">
        <v>0</v>
      </c>
      <c r="K284" s="113">
        <v>0</v>
      </c>
      <c r="L284" s="113">
        <v>1</v>
      </c>
      <c r="M284" s="113">
        <v>1</v>
      </c>
      <c r="N284" s="8"/>
      <c r="O284" s="87"/>
      <c r="P284" s="169"/>
      <c r="Q284" s="169"/>
      <c r="R284" s="169"/>
      <c r="S284" s="169"/>
      <c r="T284" s="169"/>
    </row>
    <row r="285" spans="2:20" s="3" customFormat="1" ht="99">
      <c r="B285" s="26" t="s">
        <v>191</v>
      </c>
      <c r="C285" s="168">
        <v>1</v>
      </c>
      <c r="D285" s="168">
        <v>1</v>
      </c>
      <c r="E285" s="168">
        <v>0</v>
      </c>
      <c r="F285" s="168">
        <v>0</v>
      </c>
      <c r="G285" s="168">
        <v>1</v>
      </c>
      <c r="H285" s="168">
        <v>0</v>
      </c>
      <c r="I285" s="168">
        <v>1</v>
      </c>
      <c r="J285" s="168">
        <v>0</v>
      </c>
      <c r="K285" s="113">
        <v>0</v>
      </c>
      <c r="L285" s="113">
        <v>1</v>
      </c>
      <c r="M285" s="113">
        <v>1</v>
      </c>
      <c r="N285" s="8"/>
      <c r="O285" s="87"/>
      <c r="P285" s="169"/>
      <c r="Q285" s="169"/>
      <c r="R285" s="169"/>
      <c r="S285" s="169"/>
      <c r="T285" s="169"/>
    </row>
    <row r="286" spans="2:20" s="3" customFormat="1" ht="99">
      <c r="B286" s="26" t="s">
        <v>192</v>
      </c>
      <c r="C286" s="168">
        <v>1</v>
      </c>
      <c r="D286" s="168">
        <v>1</v>
      </c>
      <c r="E286" s="168">
        <v>0</v>
      </c>
      <c r="F286" s="168">
        <v>0</v>
      </c>
      <c r="G286" s="168">
        <v>1</v>
      </c>
      <c r="H286" s="168">
        <v>0</v>
      </c>
      <c r="I286" s="168">
        <v>1</v>
      </c>
      <c r="J286" s="168">
        <v>0</v>
      </c>
      <c r="K286" s="113">
        <v>0</v>
      </c>
      <c r="L286" s="113">
        <v>1</v>
      </c>
      <c r="M286" s="113">
        <v>1</v>
      </c>
      <c r="N286" s="8"/>
      <c r="O286" s="87"/>
      <c r="P286" s="169"/>
      <c r="Q286" s="169"/>
      <c r="R286" s="169"/>
      <c r="S286" s="169"/>
      <c r="T286" s="169"/>
    </row>
    <row r="287" spans="2:20" s="3" customFormat="1" ht="99">
      <c r="B287" s="26" t="s">
        <v>193</v>
      </c>
      <c r="C287" s="168">
        <v>1</v>
      </c>
      <c r="D287" s="171">
        <v>1</v>
      </c>
      <c r="E287" s="171">
        <v>0</v>
      </c>
      <c r="F287" s="171">
        <v>0</v>
      </c>
      <c r="G287" s="171">
        <v>1</v>
      </c>
      <c r="H287" s="171">
        <v>0</v>
      </c>
      <c r="I287" s="171">
        <v>1</v>
      </c>
      <c r="J287" s="171">
        <v>0</v>
      </c>
      <c r="K287" s="113">
        <v>0</v>
      </c>
      <c r="L287" s="113">
        <v>1</v>
      </c>
      <c r="M287" s="113">
        <v>1</v>
      </c>
      <c r="N287" s="8"/>
      <c r="O287" s="87"/>
      <c r="P287" s="169"/>
      <c r="Q287" s="169"/>
      <c r="R287" s="169"/>
      <c r="S287" s="169"/>
      <c r="T287" s="169"/>
    </row>
    <row r="288" spans="2:20" s="3" customFormat="1" ht="99">
      <c r="B288" s="26" t="s">
        <v>194</v>
      </c>
      <c r="C288" s="168">
        <v>1</v>
      </c>
      <c r="D288" s="168">
        <v>1</v>
      </c>
      <c r="E288" s="168">
        <v>0</v>
      </c>
      <c r="F288" s="168">
        <v>0</v>
      </c>
      <c r="G288" s="168">
        <v>1</v>
      </c>
      <c r="H288" s="168">
        <v>0</v>
      </c>
      <c r="I288" s="168">
        <v>1</v>
      </c>
      <c r="J288" s="168">
        <v>0</v>
      </c>
      <c r="K288" s="113">
        <v>0</v>
      </c>
      <c r="L288" s="113">
        <v>1</v>
      </c>
      <c r="M288" s="113">
        <v>1</v>
      </c>
      <c r="N288" s="8"/>
      <c r="O288" s="87"/>
      <c r="P288" s="169"/>
      <c r="Q288" s="169"/>
      <c r="R288" s="169"/>
      <c r="S288" s="169"/>
      <c r="T288" s="169"/>
    </row>
    <row r="289" spans="2:20" s="3" customFormat="1" ht="99">
      <c r="B289" s="26" t="s">
        <v>195</v>
      </c>
      <c r="C289" s="168">
        <v>1</v>
      </c>
      <c r="D289" s="168">
        <v>1</v>
      </c>
      <c r="E289" s="168">
        <v>0</v>
      </c>
      <c r="F289" s="168">
        <v>0</v>
      </c>
      <c r="G289" s="168">
        <v>1</v>
      </c>
      <c r="H289" s="168">
        <v>0</v>
      </c>
      <c r="I289" s="168">
        <v>1</v>
      </c>
      <c r="J289" s="168">
        <v>0</v>
      </c>
      <c r="K289" s="113">
        <v>0</v>
      </c>
      <c r="L289" s="113">
        <v>1</v>
      </c>
      <c r="M289" s="113">
        <v>1</v>
      </c>
      <c r="N289" s="8"/>
      <c r="O289" s="87"/>
      <c r="P289" s="169"/>
      <c r="Q289" s="169"/>
      <c r="R289" s="169"/>
      <c r="S289" s="169"/>
      <c r="T289" s="169"/>
    </row>
    <row r="290" spans="2:20" s="3" customFormat="1" ht="99">
      <c r="B290" s="26" t="s">
        <v>196</v>
      </c>
      <c r="C290" s="168">
        <v>1</v>
      </c>
      <c r="D290" s="168">
        <v>1</v>
      </c>
      <c r="E290" s="168">
        <v>0</v>
      </c>
      <c r="F290" s="168">
        <v>0</v>
      </c>
      <c r="G290" s="168">
        <v>1</v>
      </c>
      <c r="H290" s="168">
        <v>0</v>
      </c>
      <c r="I290" s="168">
        <v>1</v>
      </c>
      <c r="J290" s="168">
        <v>0</v>
      </c>
      <c r="K290" s="113">
        <v>0</v>
      </c>
      <c r="L290" s="113">
        <v>1</v>
      </c>
      <c r="M290" s="113">
        <v>1</v>
      </c>
      <c r="N290" s="8"/>
      <c r="O290" s="87"/>
      <c r="P290" s="169"/>
      <c r="Q290" s="169"/>
      <c r="R290" s="169"/>
      <c r="S290" s="169"/>
      <c r="T290" s="169"/>
    </row>
    <row r="291" spans="2:20" s="3" customFormat="1" ht="99">
      <c r="B291" s="26" t="s">
        <v>197</v>
      </c>
      <c r="C291" s="172">
        <v>1</v>
      </c>
      <c r="D291" s="173">
        <v>1</v>
      </c>
      <c r="E291" s="168">
        <v>0</v>
      </c>
      <c r="F291" s="168">
        <v>0</v>
      </c>
      <c r="G291" s="168">
        <v>1</v>
      </c>
      <c r="H291" s="173">
        <v>0</v>
      </c>
      <c r="I291" s="173">
        <v>1</v>
      </c>
      <c r="J291" s="168">
        <v>0</v>
      </c>
      <c r="K291" s="113">
        <v>0</v>
      </c>
      <c r="L291" s="113">
        <v>1</v>
      </c>
      <c r="M291" s="113">
        <v>1</v>
      </c>
      <c r="N291" s="8"/>
      <c r="O291" s="87"/>
      <c r="P291" s="169"/>
      <c r="Q291" s="169"/>
      <c r="R291" s="169"/>
      <c r="S291" s="169"/>
      <c r="T291" s="169"/>
    </row>
    <row r="292" spans="2:20" s="3" customFormat="1" ht="99">
      <c r="B292" s="26" t="s">
        <v>202</v>
      </c>
      <c r="C292" s="172">
        <v>1</v>
      </c>
      <c r="D292" s="173">
        <v>1</v>
      </c>
      <c r="E292" s="168">
        <v>0</v>
      </c>
      <c r="F292" s="168">
        <v>0</v>
      </c>
      <c r="G292" s="168">
        <v>1</v>
      </c>
      <c r="H292" s="173">
        <v>0</v>
      </c>
      <c r="I292" s="173">
        <v>1</v>
      </c>
      <c r="J292" s="168">
        <v>0</v>
      </c>
      <c r="K292" s="113">
        <v>0</v>
      </c>
      <c r="L292" s="113">
        <v>1</v>
      </c>
      <c r="M292" s="113">
        <v>1</v>
      </c>
      <c r="N292" s="8"/>
      <c r="O292" s="87"/>
      <c r="P292" s="169"/>
      <c r="Q292" s="169"/>
      <c r="R292" s="169"/>
      <c r="S292" s="169"/>
      <c r="T292" s="169"/>
    </row>
    <row r="293" spans="2:20" s="3" customFormat="1" ht="99">
      <c r="B293" s="26" t="s">
        <v>199</v>
      </c>
      <c r="C293" s="172">
        <v>1</v>
      </c>
      <c r="D293" s="173">
        <v>1</v>
      </c>
      <c r="E293" s="168">
        <v>0</v>
      </c>
      <c r="F293" s="168">
        <v>0</v>
      </c>
      <c r="G293" s="168">
        <v>1</v>
      </c>
      <c r="H293" s="173">
        <v>0</v>
      </c>
      <c r="I293" s="173">
        <v>1</v>
      </c>
      <c r="J293" s="168">
        <v>0</v>
      </c>
      <c r="K293" s="113">
        <v>0</v>
      </c>
      <c r="L293" s="113">
        <v>1</v>
      </c>
      <c r="M293" s="113">
        <v>1</v>
      </c>
      <c r="N293" s="8"/>
      <c r="O293" s="87"/>
      <c r="P293" s="169"/>
      <c r="Q293" s="169"/>
      <c r="R293" s="169"/>
      <c r="S293" s="169"/>
      <c r="T293" s="169"/>
    </row>
    <row r="294" spans="2:20" s="3" customFormat="1" ht="99">
      <c r="B294" s="26" t="s">
        <v>200</v>
      </c>
      <c r="C294" s="172">
        <v>1</v>
      </c>
      <c r="D294" s="173">
        <v>1</v>
      </c>
      <c r="E294" s="168">
        <v>0</v>
      </c>
      <c r="F294" s="168">
        <v>0</v>
      </c>
      <c r="G294" s="168">
        <v>1</v>
      </c>
      <c r="H294" s="173">
        <v>0</v>
      </c>
      <c r="I294" s="173">
        <v>1</v>
      </c>
      <c r="J294" s="168">
        <v>0</v>
      </c>
      <c r="K294" s="113">
        <v>0</v>
      </c>
      <c r="L294" s="113">
        <v>1</v>
      </c>
      <c r="M294" s="113">
        <v>1</v>
      </c>
      <c r="N294" s="8"/>
      <c r="O294" s="87"/>
      <c r="P294" s="169"/>
      <c r="Q294" s="169"/>
      <c r="R294" s="169"/>
      <c r="S294" s="169"/>
      <c r="T294" s="169"/>
    </row>
    <row r="295" spans="2:20" s="3" customFormat="1" ht="99">
      <c r="B295" s="26" t="s">
        <v>201</v>
      </c>
      <c r="C295" s="172">
        <v>1</v>
      </c>
      <c r="D295" s="173">
        <v>1</v>
      </c>
      <c r="E295" s="168">
        <v>0</v>
      </c>
      <c r="F295" s="168">
        <v>0</v>
      </c>
      <c r="G295" s="168">
        <v>1</v>
      </c>
      <c r="H295" s="173">
        <v>0</v>
      </c>
      <c r="I295" s="173">
        <v>1</v>
      </c>
      <c r="J295" s="168">
        <v>0</v>
      </c>
      <c r="K295" s="113">
        <v>0</v>
      </c>
      <c r="L295" s="113">
        <v>1</v>
      </c>
      <c r="M295" s="113">
        <v>1</v>
      </c>
      <c r="N295" s="8"/>
      <c r="O295" s="87"/>
      <c r="P295" s="169"/>
      <c r="Q295" s="169"/>
      <c r="R295" s="169"/>
      <c r="S295" s="169"/>
      <c r="T295" s="169"/>
    </row>
    <row r="296" spans="2:20" s="3" customFormat="1" ht="25.5" customHeight="1">
      <c r="B296" s="175" t="s">
        <v>2</v>
      </c>
      <c r="C296" s="174">
        <f aca="true" t="shared" si="7" ref="C296:M296">SUM(C282:C295)</f>
        <v>14</v>
      </c>
      <c r="D296" s="113">
        <f t="shared" si="7"/>
        <v>14</v>
      </c>
      <c r="E296" s="113">
        <f t="shared" si="7"/>
        <v>0</v>
      </c>
      <c r="F296" s="113">
        <f t="shared" si="7"/>
        <v>0</v>
      </c>
      <c r="G296" s="113">
        <f t="shared" si="7"/>
        <v>14</v>
      </c>
      <c r="H296" s="113">
        <f t="shared" si="7"/>
        <v>0</v>
      </c>
      <c r="I296" s="113">
        <f t="shared" si="7"/>
        <v>14</v>
      </c>
      <c r="J296" s="113">
        <f t="shared" si="7"/>
        <v>0</v>
      </c>
      <c r="K296" s="113">
        <f t="shared" si="7"/>
        <v>0</v>
      </c>
      <c r="L296" s="113">
        <f>SUM(L282:L295)</f>
        <v>14</v>
      </c>
      <c r="M296" s="113">
        <f t="shared" si="7"/>
        <v>14</v>
      </c>
      <c r="N296" s="8"/>
      <c r="O296" s="87"/>
      <c r="P296" s="80"/>
      <c r="Q296" s="80"/>
      <c r="R296" s="80"/>
      <c r="S296" s="80"/>
      <c r="T296" s="80"/>
    </row>
    <row r="297" spans="2:15" s="3" customFormat="1" ht="16.5">
      <c r="B297" s="5"/>
      <c r="C297" s="54"/>
      <c r="N297" s="8"/>
      <c r="O297" s="8"/>
    </row>
    <row r="298" spans="2:3" s="3" customFormat="1" ht="16.5">
      <c r="B298" s="3" t="s">
        <v>119</v>
      </c>
      <c r="C298" s="54"/>
    </row>
    <row r="299" spans="2:8" s="3" customFormat="1" ht="51.75" customHeight="1">
      <c r="B299" s="249" t="s">
        <v>1</v>
      </c>
      <c r="C299" s="240" t="s">
        <v>35</v>
      </c>
      <c r="D299" s="240"/>
      <c r="E299" s="240"/>
      <c r="F299" s="240"/>
      <c r="G299" s="240"/>
      <c r="H299" s="240"/>
    </row>
    <row r="300" spans="2:8" s="3" customFormat="1" ht="48" customHeight="1">
      <c r="B300" s="250"/>
      <c r="C300" s="240" t="s">
        <v>114</v>
      </c>
      <c r="D300" s="240"/>
      <c r="E300" s="240"/>
      <c r="F300" s="240" t="s">
        <v>115</v>
      </c>
      <c r="G300" s="240"/>
      <c r="H300" s="240"/>
    </row>
    <row r="301" spans="2:8" s="3" customFormat="1" ht="71.25" customHeight="1">
      <c r="B301" s="257"/>
      <c r="C301" s="95" t="s">
        <v>36</v>
      </c>
      <c r="D301" s="95" t="s">
        <v>37</v>
      </c>
      <c r="E301" s="95" t="s">
        <v>38</v>
      </c>
      <c r="F301" s="95" t="s">
        <v>36</v>
      </c>
      <c r="G301" s="95" t="s">
        <v>37</v>
      </c>
      <c r="H301" s="95" t="s">
        <v>38</v>
      </c>
    </row>
    <row r="302" spans="2:8" s="3" customFormat="1" ht="82.5">
      <c r="B302" s="72" t="s">
        <v>188</v>
      </c>
      <c r="C302" s="176">
        <v>0</v>
      </c>
      <c r="D302" s="133">
        <v>0</v>
      </c>
      <c r="E302" s="133">
        <v>0</v>
      </c>
      <c r="F302" s="133">
        <v>1</v>
      </c>
      <c r="G302" s="133">
        <v>1</v>
      </c>
      <c r="H302" s="133">
        <v>0</v>
      </c>
    </row>
    <row r="303" spans="2:8" s="3" customFormat="1" ht="99">
      <c r="B303" s="26" t="s">
        <v>189</v>
      </c>
      <c r="C303" s="176">
        <v>0</v>
      </c>
      <c r="D303" s="133">
        <v>0</v>
      </c>
      <c r="E303" s="133">
        <v>0</v>
      </c>
      <c r="F303" s="133">
        <v>0</v>
      </c>
      <c r="G303" s="133">
        <v>0</v>
      </c>
      <c r="H303" s="133">
        <v>0</v>
      </c>
    </row>
    <row r="304" spans="2:8" s="3" customFormat="1" ht="99">
      <c r="B304" s="26" t="s">
        <v>190</v>
      </c>
      <c r="C304" s="176">
        <v>0</v>
      </c>
      <c r="D304" s="133">
        <v>0</v>
      </c>
      <c r="E304" s="133">
        <v>0</v>
      </c>
      <c r="F304" s="133">
        <v>0</v>
      </c>
      <c r="G304" s="133">
        <v>0</v>
      </c>
      <c r="H304" s="133">
        <v>0</v>
      </c>
    </row>
    <row r="305" spans="2:8" s="3" customFormat="1" ht="99">
      <c r="B305" s="26" t="s">
        <v>191</v>
      </c>
      <c r="C305" s="176">
        <v>0</v>
      </c>
      <c r="D305" s="133">
        <v>0</v>
      </c>
      <c r="E305" s="133">
        <v>0</v>
      </c>
      <c r="F305" s="133">
        <v>0</v>
      </c>
      <c r="G305" s="133">
        <v>0</v>
      </c>
      <c r="H305" s="133">
        <v>0</v>
      </c>
    </row>
    <row r="306" spans="2:8" s="3" customFormat="1" ht="99">
      <c r="B306" s="26" t="s">
        <v>192</v>
      </c>
      <c r="C306" s="176">
        <v>0</v>
      </c>
      <c r="D306" s="133">
        <v>0</v>
      </c>
      <c r="E306" s="133">
        <v>0</v>
      </c>
      <c r="F306" s="133">
        <v>1</v>
      </c>
      <c r="G306" s="133">
        <v>1</v>
      </c>
      <c r="H306" s="133">
        <v>0</v>
      </c>
    </row>
    <row r="307" spans="2:8" s="3" customFormat="1" ht="99">
      <c r="B307" s="26" t="s">
        <v>193</v>
      </c>
      <c r="C307" s="176">
        <v>0</v>
      </c>
      <c r="D307" s="133">
        <v>0</v>
      </c>
      <c r="E307" s="133">
        <v>0</v>
      </c>
      <c r="F307" s="133">
        <v>1</v>
      </c>
      <c r="G307" s="133">
        <v>1</v>
      </c>
      <c r="H307" s="133">
        <v>0</v>
      </c>
    </row>
    <row r="308" spans="2:8" s="3" customFormat="1" ht="99">
      <c r="B308" s="26" t="s">
        <v>194</v>
      </c>
      <c r="C308" s="176">
        <v>0</v>
      </c>
      <c r="D308" s="133">
        <v>0</v>
      </c>
      <c r="E308" s="133">
        <v>0</v>
      </c>
      <c r="F308" s="133">
        <v>0</v>
      </c>
      <c r="G308" s="133">
        <v>0</v>
      </c>
      <c r="H308" s="133">
        <v>0</v>
      </c>
    </row>
    <row r="309" spans="2:8" s="3" customFormat="1" ht="99">
      <c r="B309" s="26" t="s">
        <v>195</v>
      </c>
      <c r="C309" s="176">
        <v>0</v>
      </c>
      <c r="D309" s="133">
        <v>0</v>
      </c>
      <c r="E309" s="133">
        <v>0</v>
      </c>
      <c r="F309" s="133">
        <v>1</v>
      </c>
      <c r="G309" s="133">
        <v>1</v>
      </c>
      <c r="H309" s="133">
        <v>0</v>
      </c>
    </row>
    <row r="310" spans="2:8" s="3" customFormat="1" ht="99">
      <c r="B310" s="26" t="s">
        <v>196</v>
      </c>
      <c r="C310" s="176">
        <v>0</v>
      </c>
      <c r="D310" s="133">
        <v>0</v>
      </c>
      <c r="E310" s="133">
        <v>0</v>
      </c>
      <c r="F310" s="133">
        <v>0</v>
      </c>
      <c r="G310" s="133">
        <v>0</v>
      </c>
      <c r="H310" s="133">
        <v>0</v>
      </c>
    </row>
    <row r="311" spans="2:8" s="3" customFormat="1" ht="99">
      <c r="B311" s="26" t="s">
        <v>197</v>
      </c>
      <c r="C311" s="176">
        <v>0</v>
      </c>
      <c r="D311" s="133">
        <v>0</v>
      </c>
      <c r="E311" s="133">
        <v>0</v>
      </c>
      <c r="F311" s="133">
        <v>1</v>
      </c>
      <c r="G311" s="133">
        <v>1</v>
      </c>
      <c r="H311" s="133">
        <v>0</v>
      </c>
    </row>
    <row r="312" spans="2:8" s="3" customFormat="1" ht="99">
      <c r="B312" s="26" t="s">
        <v>202</v>
      </c>
      <c r="C312" s="176">
        <v>0</v>
      </c>
      <c r="D312" s="133">
        <v>0</v>
      </c>
      <c r="E312" s="133">
        <v>0</v>
      </c>
      <c r="F312" s="133">
        <v>0</v>
      </c>
      <c r="G312" s="133">
        <v>0</v>
      </c>
      <c r="H312" s="133">
        <v>0</v>
      </c>
    </row>
    <row r="313" spans="2:8" s="3" customFormat="1" ht="99">
      <c r="B313" s="26" t="s">
        <v>199</v>
      </c>
      <c r="C313" s="176">
        <v>0</v>
      </c>
      <c r="D313" s="133">
        <v>0</v>
      </c>
      <c r="E313" s="133">
        <v>0</v>
      </c>
      <c r="F313" s="133">
        <v>1</v>
      </c>
      <c r="G313" s="133">
        <v>1</v>
      </c>
      <c r="H313" s="133">
        <v>0</v>
      </c>
    </row>
    <row r="314" spans="2:8" s="3" customFormat="1" ht="99">
      <c r="B314" s="26" t="s">
        <v>200</v>
      </c>
      <c r="C314" s="176">
        <v>0</v>
      </c>
      <c r="D314" s="133">
        <v>0</v>
      </c>
      <c r="E314" s="133">
        <v>0</v>
      </c>
      <c r="F314" s="133">
        <v>1</v>
      </c>
      <c r="G314" s="133">
        <v>1</v>
      </c>
      <c r="H314" s="133">
        <v>0</v>
      </c>
    </row>
    <row r="315" spans="2:8" s="3" customFormat="1" ht="99">
      <c r="B315" s="26" t="s">
        <v>201</v>
      </c>
      <c r="C315" s="176">
        <v>0</v>
      </c>
      <c r="D315" s="133">
        <v>0</v>
      </c>
      <c r="E315" s="133">
        <v>0</v>
      </c>
      <c r="F315" s="133">
        <v>0</v>
      </c>
      <c r="G315" s="133">
        <v>0</v>
      </c>
      <c r="H315" s="133">
        <v>0</v>
      </c>
    </row>
    <row r="316" spans="2:8" s="3" customFormat="1" ht="16.5">
      <c r="B316" s="122" t="s">
        <v>2</v>
      </c>
      <c r="C316" s="174">
        <v>0</v>
      </c>
      <c r="D316" s="113">
        <v>0</v>
      </c>
      <c r="E316" s="113">
        <v>0</v>
      </c>
      <c r="F316" s="113">
        <f>SUM(F302:F315)</f>
        <v>7</v>
      </c>
      <c r="G316" s="113">
        <f>SUM(G302:G315)</f>
        <v>7</v>
      </c>
      <c r="H316" s="113">
        <f>SUM(H302:H315)</f>
        <v>0</v>
      </c>
    </row>
    <row r="317" spans="2:7" s="3" customFormat="1" ht="24" customHeight="1">
      <c r="B317" s="8"/>
      <c r="C317" s="55"/>
      <c r="D317" s="8"/>
      <c r="E317" s="8"/>
      <c r="F317" s="8"/>
      <c r="G317" s="8"/>
    </row>
    <row r="318" spans="2:3" s="3" customFormat="1" ht="16.5">
      <c r="B318" s="5"/>
      <c r="C318" s="54"/>
    </row>
    <row r="319" spans="2:20" s="3" customFormat="1" ht="30.75" customHeight="1">
      <c r="B319" s="3" t="s">
        <v>15</v>
      </c>
      <c r="E319" s="11"/>
      <c r="F319" s="11"/>
      <c r="G319" s="1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</row>
    <row r="320" spans="2:20" s="3" customFormat="1" ht="64.5" customHeight="1">
      <c r="B320" s="262" t="s">
        <v>1</v>
      </c>
      <c r="C320" s="210" t="s">
        <v>58</v>
      </c>
      <c r="D320" s="210"/>
      <c r="E320" s="210"/>
      <c r="F320" s="2"/>
      <c r="G320" s="2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</row>
    <row r="321" spans="2:6" s="3" customFormat="1" ht="183" customHeight="1">
      <c r="B321" s="263"/>
      <c r="C321" s="92" t="s">
        <v>39</v>
      </c>
      <c r="D321" s="92" t="s">
        <v>40</v>
      </c>
      <c r="E321" s="92" t="s">
        <v>41</v>
      </c>
      <c r="F321" s="8"/>
    </row>
    <row r="322" spans="2:5" s="3" customFormat="1" ht="82.5">
      <c r="B322" s="72" t="s">
        <v>188</v>
      </c>
      <c r="C322" s="117">
        <v>276</v>
      </c>
      <c r="D322" s="117">
        <v>215</v>
      </c>
      <c r="E322" s="117">
        <v>215</v>
      </c>
    </row>
    <row r="323" spans="2:5" s="3" customFormat="1" ht="99">
      <c r="B323" s="26" t="s">
        <v>189</v>
      </c>
      <c r="C323" s="177">
        <v>47</v>
      </c>
      <c r="D323" s="177">
        <v>31</v>
      </c>
      <c r="E323" s="177">
        <v>31</v>
      </c>
    </row>
    <row r="324" spans="2:5" s="3" customFormat="1" ht="99">
      <c r="B324" s="26" t="s">
        <v>190</v>
      </c>
      <c r="C324" s="178">
        <v>14</v>
      </c>
      <c r="D324" s="178">
        <v>9</v>
      </c>
      <c r="E324" s="178">
        <v>9</v>
      </c>
    </row>
    <row r="325" spans="2:5" s="3" customFormat="1" ht="99">
      <c r="B325" s="26" t="s">
        <v>191</v>
      </c>
      <c r="C325" s="178">
        <v>24</v>
      </c>
      <c r="D325" s="178">
        <v>21</v>
      </c>
      <c r="E325" s="178">
        <v>21</v>
      </c>
    </row>
    <row r="326" spans="2:5" s="3" customFormat="1" ht="99">
      <c r="B326" s="26" t="s">
        <v>192</v>
      </c>
      <c r="C326" s="179">
        <v>38</v>
      </c>
      <c r="D326" s="179">
        <v>33</v>
      </c>
      <c r="E326" s="179">
        <v>33</v>
      </c>
    </row>
    <row r="327" spans="2:5" s="3" customFormat="1" ht="99">
      <c r="B327" s="26" t="s">
        <v>193</v>
      </c>
      <c r="C327" s="178">
        <v>54</v>
      </c>
      <c r="D327" s="178">
        <v>47</v>
      </c>
      <c r="E327" s="178">
        <v>47</v>
      </c>
    </row>
    <row r="328" spans="2:5" s="3" customFormat="1" ht="99">
      <c r="B328" s="26" t="s">
        <v>194</v>
      </c>
      <c r="C328" s="117">
        <v>14</v>
      </c>
      <c r="D328" s="117">
        <v>13</v>
      </c>
      <c r="E328" s="117">
        <v>13</v>
      </c>
    </row>
    <row r="329" spans="2:5" s="3" customFormat="1" ht="99">
      <c r="B329" s="26" t="s">
        <v>195</v>
      </c>
      <c r="C329" s="178">
        <v>76</v>
      </c>
      <c r="D329" s="178">
        <v>75</v>
      </c>
      <c r="E329" s="178">
        <v>75</v>
      </c>
    </row>
    <row r="330" spans="2:5" s="3" customFormat="1" ht="99">
      <c r="B330" s="26" t="s">
        <v>196</v>
      </c>
      <c r="C330" s="180">
        <v>6</v>
      </c>
      <c r="D330" s="178">
        <v>6</v>
      </c>
      <c r="E330" s="178">
        <v>6</v>
      </c>
    </row>
    <row r="331" spans="2:5" s="3" customFormat="1" ht="99">
      <c r="B331" s="26" t="s">
        <v>197</v>
      </c>
      <c r="C331" s="137">
        <v>292</v>
      </c>
      <c r="D331" s="141">
        <v>215</v>
      </c>
      <c r="E331" s="117">
        <v>215</v>
      </c>
    </row>
    <row r="332" spans="2:5" s="3" customFormat="1" ht="99">
      <c r="B332" s="26" t="s">
        <v>202</v>
      </c>
      <c r="C332" s="137">
        <v>23</v>
      </c>
      <c r="D332" s="141">
        <v>23</v>
      </c>
      <c r="E332" s="117">
        <v>23</v>
      </c>
    </row>
    <row r="333" spans="2:5" s="3" customFormat="1" ht="99">
      <c r="B333" s="26" t="s">
        <v>199</v>
      </c>
      <c r="C333" s="137">
        <v>95</v>
      </c>
      <c r="D333" s="141">
        <v>59</v>
      </c>
      <c r="E333" s="117">
        <v>59</v>
      </c>
    </row>
    <row r="334" spans="2:5" s="3" customFormat="1" ht="99">
      <c r="B334" s="26" t="s">
        <v>200</v>
      </c>
      <c r="C334" s="137">
        <v>23</v>
      </c>
      <c r="D334" s="141">
        <v>19</v>
      </c>
      <c r="E334" s="117">
        <v>19</v>
      </c>
    </row>
    <row r="335" spans="2:5" s="3" customFormat="1" ht="99">
      <c r="B335" s="26" t="s">
        <v>201</v>
      </c>
      <c r="C335" s="181">
        <v>43</v>
      </c>
      <c r="D335" s="182">
        <v>37</v>
      </c>
      <c r="E335" s="178">
        <v>37</v>
      </c>
    </row>
    <row r="336" spans="2:5" s="3" customFormat="1" ht="16.5">
      <c r="B336" s="16" t="s">
        <v>2</v>
      </c>
      <c r="C336" s="183">
        <f>SUM(C322:C335)</f>
        <v>1025</v>
      </c>
      <c r="D336" s="183">
        <f>SUM(D322:D335)</f>
        <v>803</v>
      </c>
      <c r="E336" s="183">
        <f>SUM(E322:E335)</f>
        <v>803</v>
      </c>
    </row>
    <row r="337" spans="2:5" s="3" customFormat="1" ht="16.5">
      <c r="B337" s="57"/>
      <c r="C337" s="21"/>
      <c r="D337" s="21"/>
      <c r="E337" s="21"/>
    </row>
    <row r="338" spans="2:5" s="3" customFormat="1" ht="16.5">
      <c r="B338" s="3" t="s">
        <v>76</v>
      </c>
      <c r="E338" s="43"/>
    </row>
    <row r="339" spans="2:5" s="3" customFormat="1" ht="79.5" customHeight="1">
      <c r="B339" s="221" t="s">
        <v>1</v>
      </c>
      <c r="C339" s="209" t="s">
        <v>87</v>
      </c>
      <c r="D339" s="209"/>
      <c r="E339" s="2"/>
    </row>
    <row r="340" spans="2:5" s="3" customFormat="1" ht="82.5">
      <c r="B340" s="264"/>
      <c r="C340" s="91" t="s">
        <v>95</v>
      </c>
      <c r="D340" s="91" t="s">
        <v>96</v>
      </c>
      <c r="E340" s="81"/>
    </row>
    <row r="341" spans="2:5" s="3" customFormat="1" ht="82.5">
      <c r="B341" s="72" t="s">
        <v>188</v>
      </c>
      <c r="C341" s="117">
        <v>276</v>
      </c>
      <c r="D341" s="73">
        <v>0</v>
      </c>
      <c r="E341" s="71"/>
    </row>
    <row r="342" spans="2:5" s="3" customFormat="1" ht="99">
      <c r="B342" s="26" t="s">
        <v>189</v>
      </c>
      <c r="C342" s="177">
        <v>47</v>
      </c>
      <c r="D342" s="73">
        <v>0</v>
      </c>
      <c r="E342" s="71"/>
    </row>
    <row r="343" spans="2:5" s="3" customFormat="1" ht="99">
      <c r="B343" s="26" t="s">
        <v>190</v>
      </c>
      <c r="C343" s="178">
        <v>14</v>
      </c>
      <c r="D343" s="73">
        <v>0</v>
      </c>
      <c r="E343" s="71"/>
    </row>
    <row r="344" spans="2:5" s="3" customFormat="1" ht="99">
      <c r="B344" s="26" t="s">
        <v>191</v>
      </c>
      <c r="C344" s="178">
        <v>24</v>
      </c>
      <c r="D344" s="73">
        <v>0</v>
      </c>
      <c r="E344" s="71"/>
    </row>
    <row r="345" spans="2:5" s="3" customFormat="1" ht="99">
      <c r="B345" s="26" t="s">
        <v>192</v>
      </c>
      <c r="C345" s="179">
        <v>38</v>
      </c>
      <c r="D345" s="73">
        <v>0</v>
      </c>
      <c r="E345" s="71"/>
    </row>
    <row r="346" spans="2:5" s="3" customFormat="1" ht="99">
      <c r="B346" s="26" t="s">
        <v>193</v>
      </c>
      <c r="C346" s="178">
        <v>54</v>
      </c>
      <c r="D346" s="73">
        <v>0</v>
      </c>
      <c r="E346" s="71"/>
    </row>
    <row r="347" spans="2:5" s="3" customFormat="1" ht="99">
      <c r="B347" s="26" t="s">
        <v>194</v>
      </c>
      <c r="C347" s="117">
        <v>14</v>
      </c>
      <c r="D347" s="73">
        <v>0</v>
      </c>
      <c r="E347" s="71"/>
    </row>
    <row r="348" spans="2:5" s="3" customFormat="1" ht="99">
      <c r="B348" s="26" t="s">
        <v>195</v>
      </c>
      <c r="C348" s="178">
        <v>76</v>
      </c>
      <c r="D348" s="73">
        <v>0</v>
      </c>
      <c r="E348" s="71"/>
    </row>
    <row r="349" spans="2:5" s="3" customFormat="1" ht="99">
      <c r="B349" s="26" t="s">
        <v>196</v>
      </c>
      <c r="C349" s="180">
        <v>6</v>
      </c>
      <c r="D349" s="73">
        <v>0</v>
      </c>
      <c r="E349" s="71"/>
    </row>
    <row r="350" spans="2:5" s="3" customFormat="1" ht="99">
      <c r="B350" s="26" t="s">
        <v>197</v>
      </c>
      <c r="C350" s="137">
        <v>292</v>
      </c>
      <c r="D350" s="73">
        <v>0</v>
      </c>
      <c r="E350" s="71"/>
    </row>
    <row r="351" spans="2:5" s="3" customFormat="1" ht="99">
      <c r="B351" s="26" t="s">
        <v>202</v>
      </c>
      <c r="C351" s="137">
        <v>23</v>
      </c>
      <c r="D351" s="73">
        <v>0</v>
      </c>
      <c r="E351" s="71"/>
    </row>
    <row r="352" spans="2:5" s="3" customFormat="1" ht="99">
      <c r="B352" s="26" t="s">
        <v>199</v>
      </c>
      <c r="C352" s="137">
        <v>95</v>
      </c>
      <c r="D352" s="73">
        <v>0</v>
      </c>
      <c r="E352" s="71"/>
    </row>
    <row r="353" spans="2:5" s="3" customFormat="1" ht="99">
      <c r="B353" s="26" t="s">
        <v>200</v>
      </c>
      <c r="C353" s="137">
        <v>23</v>
      </c>
      <c r="D353" s="73">
        <v>0</v>
      </c>
      <c r="E353" s="71"/>
    </row>
    <row r="354" spans="2:5" s="3" customFormat="1" ht="99">
      <c r="B354" s="26" t="s">
        <v>201</v>
      </c>
      <c r="C354" s="181">
        <v>43</v>
      </c>
      <c r="D354" s="73">
        <v>0</v>
      </c>
      <c r="E354" s="71"/>
    </row>
    <row r="355" spans="2:5" s="3" customFormat="1" ht="16.5">
      <c r="B355" s="136" t="s">
        <v>2</v>
      </c>
      <c r="C355" s="166">
        <f>SUM(C341:C354)</f>
        <v>1025</v>
      </c>
      <c r="D355" s="166">
        <v>0</v>
      </c>
      <c r="E355" s="21"/>
    </row>
    <row r="356" spans="2:5" s="3" customFormat="1" ht="16.5">
      <c r="B356" s="57"/>
      <c r="C356" s="21"/>
      <c r="D356" s="21"/>
      <c r="E356" s="21"/>
    </row>
    <row r="357" spans="2:7" s="3" customFormat="1" ht="16.5">
      <c r="B357" s="3" t="s">
        <v>94</v>
      </c>
      <c r="C357" s="21"/>
      <c r="D357" s="21"/>
      <c r="E357" s="21"/>
      <c r="F357" s="21"/>
      <c r="G357" s="21"/>
    </row>
    <row r="358" spans="2:7" s="3" customFormat="1" ht="41.25" customHeight="1">
      <c r="B358" s="261" t="s">
        <v>136</v>
      </c>
      <c r="C358" s="261"/>
      <c r="D358" s="261"/>
      <c r="E358" s="261"/>
      <c r="F358" s="261"/>
      <c r="G358" s="261"/>
    </row>
    <row r="359" spans="2:7" s="3" customFormat="1" ht="83.25" customHeight="1">
      <c r="B359" s="69"/>
      <c r="C359" s="96" t="s">
        <v>69</v>
      </c>
      <c r="D359" s="91" t="s">
        <v>70</v>
      </c>
      <c r="E359" s="91" t="s">
        <v>71</v>
      </c>
      <c r="F359" s="91" t="s">
        <v>72</v>
      </c>
      <c r="G359" s="98" t="s">
        <v>137</v>
      </c>
    </row>
    <row r="360" spans="2:7" s="3" customFormat="1" ht="49.5">
      <c r="B360" s="78" t="s">
        <v>74</v>
      </c>
      <c r="C360" s="184" t="s">
        <v>212</v>
      </c>
      <c r="D360" s="184" t="s">
        <v>213</v>
      </c>
      <c r="E360" s="184" t="s">
        <v>214</v>
      </c>
      <c r="F360" s="184" t="s">
        <v>215</v>
      </c>
      <c r="G360" s="185" t="s">
        <v>216</v>
      </c>
    </row>
    <row r="361" spans="2:7" s="3" customFormat="1" ht="85.5" customHeight="1">
      <c r="B361" s="78" t="s">
        <v>75</v>
      </c>
      <c r="C361" s="186" t="s">
        <v>217</v>
      </c>
      <c r="D361" s="186" t="s">
        <v>218</v>
      </c>
      <c r="E361" s="186" t="s">
        <v>219</v>
      </c>
      <c r="F361" s="186" t="s">
        <v>220</v>
      </c>
      <c r="G361" s="186" t="s">
        <v>221</v>
      </c>
    </row>
    <row r="362" spans="2:7" s="3" customFormat="1" ht="16.5">
      <c r="B362" s="1"/>
      <c r="C362" s="1"/>
      <c r="D362" s="1"/>
      <c r="E362" s="1"/>
      <c r="F362" s="1"/>
      <c r="G362" s="1"/>
    </row>
  </sheetData>
  <sheetProtection insertColumns="0" insertRows="0" deleteColumns="0" deleteRows="0"/>
  <mergeCells count="106">
    <mergeCell ref="H87:H88"/>
    <mergeCell ref="I87:I88"/>
    <mergeCell ref="B358:G358"/>
    <mergeCell ref="B320:B321"/>
    <mergeCell ref="C320:E320"/>
    <mergeCell ref="B339:B340"/>
    <mergeCell ref="C339:D339"/>
    <mergeCell ref="B277:N277"/>
    <mergeCell ref="B278:N278"/>
    <mergeCell ref="B280:B281"/>
    <mergeCell ref="C280:M280"/>
    <mergeCell ref="B299:B301"/>
    <mergeCell ref="C299:H299"/>
    <mergeCell ref="C300:E300"/>
    <mergeCell ref="F300:H300"/>
    <mergeCell ref="B255:J255"/>
    <mergeCell ref="B258:B259"/>
    <mergeCell ref="C258:N258"/>
    <mergeCell ref="B275:N275"/>
    <mergeCell ref="B276:N276"/>
    <mergeCell ref="B235:B237"/>
    <mergeCell ref="C235:F235"/>
    <mergeCell ref="C236:C237"/>
    <mergeCell ref="D236:F236"/>
    <mergeCell ref="J214:J215"/>
    <mergeCell ref="K214:L214"/>
    <mergeCell ref="G214:G215"/>
    <mergeCell ref="H214:H215"/>
    <mergeCell ref="I214:I215"/>
    <mergeCell ref="D214:D215"/>
    <mergeCell ref="M214:M215"/>
    <mergeCell ref="B232:G232"/>
    <mergeCell ref="B233:J233"/>
    <mergeCell ref="G193:G194"/>
    <mergeCell ref="H193:H194"/>
    <mergeCell ref="I193:I194"/>
    <mergeCell ref="B213:B215"/>
    <mergeCell ref="C214:C215"/>
    <mergeCell ref="E214:E215"/>
    <mergeCell ref="F214:F215"/>
    <mergeCell ref="B149:B150"/>
    <mergeCell ref="C149:F149"/>
    <mergeCell ref="B167:O167"/>
    <mergeCell ref="B170:B171"/>
    <mergeCell ref="B188:K188"/>
    <mergeCell ref="B191:B194"/>
    <mergeCell ref="C191:I191"/>
    <mergeCell ref="C192:F192"/>
    <mergeCell ref="G192:I192"/>
    <mergeCell ref="C193:F193"/>
    <mergeCell ref="B128:B130"/>
    <mergeCell ref="C128:F128"/>
    <mergeCell ref="C129:C130"/>
    <mergeCell ref="D129:E129"/>
    <mergeCell ref="F129:F130"/>
    <mergeCell ref="F67:F69"/>
    <mergeCell ref="B107:B109"/>
    <mergeCell ref="C107:E107"/>
    <mergeCell ref="F107:H107"/>
    <mergeCell ref="C108:C109"/>
    <mergeCell ref="G108:H108"/>
    <mergeCell ref="B86:B88"/>
    <mergeCell ref="C46:H46"/>
    <mergeCell ref="B45:B48"/>
    <mergeCell ref="C87:C88"/>
    <mergeCell ref="D87:D88"/>
    <mergeCell ref="E87:G87"/>
    <mergeCell ref="B65:T65"/>
    <mergeCell ref="G47:G48"/>
    <mergeCell ref="H47:H48"/>
    <mergeCell ref="T26:V26"/>
    <mergeCell ref="H26:J26"/>
    <mergeCell ref="B25:B27"/>
    <mergeCell ref="C25:X25"/>
    <mergeCell ref="Q26:S26"/>
    <mergeCell ref="K26:M26"/>
    <mergeCell ref="N26:P26"/>
    <mergeCell ref="W26:X26"/>
    <mergeCell ref="C26:C27"/>
    <mergeCell ref="D26:D27"/>
    <mergeCell ref="I46:I48"/>
    <mergeCell ref="B2:I2"/>
    <mergeCell ref="B3:O3"/>
    <mergeCell ref="B5:B8"/>
    <mergeCell ref="C5:C8"/>
    <mergeCell ref="D5:H6"/>
    <mergeCell ref="C213:M213"/>
    <mergeCell ref="D7:D8"/>
    <mergeCell ref="E7:E8"/>
    <mergeCell ref="F7:F8"/>
    <mergeCell ref="G7:G8"/>
    <mergeCell ref="H7:H8"/>
    <mergeCell ref="C86:J86"/>
    <mergeCell ref="J87:J88"/>
    <mergeCell ref="C67:E67"/>
    <mergeCell ref="D108:E108"/>
    <mergeCell ref="C170:F170"/>
    <mergeCell ref="C68:D68"/>
    <mergeCell ref="E68:E69"/>
    <mergeCell ref="E26:G26"/>
    <mergeCell ref="C45:I45"/>
    <mergeCell ref="C47:C48"/>
    <mergeCell ref="D47:F47"/>
    <mergeCell ref="B43:G43"/>
    <mergeCell ref="B67:B69"/>
    <mergeCell ref="F108:F109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10" r:id="rId2"/>
  <rowBreaks count="4" manualBreakCount="4">
    <brk id="7" max="255" man="1"/>
    <brk id="194" max="255" man="1"/>
    <brk id="274" max="255" man="1"/>
    <brk id="321" max="255" man="1"/>
  </rowBreaks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120"/>
  <sheetViews>
    <sheetView view="pageBreakPreview" zoomScale="50" zoomScaleNormal="80" zoomScaleSheetLayoutView="50" zoomScalePageLayoutView="59" workbookViewId="0" topLeftCell="A111">
      <selection activeCell="B9" sqref="B9:B14"/>
    </sheetView>
  </sheetViews>
  <sheetFormatPr defaultColWidth="9.00390625" defaultRowHeight="12.75"/>
  <cols>
    <col min="1" max="1" width="3.00390625" style="1" customWidth="1"/>
    <col min="2" max="2" width="32.375" style="1" customWidth="1"/>
    <col min="3" max="3" width="20.875" style="1" customWidth="1"/>
    <col min="4" max="4" width="19.125" style="1" customWidth="1"/>
    <col min="5" max="5" width="20.375" style="1" customWidth="1"/>
    <col min="6" max="6" width="22.375" style="1" customWidth="1"/>
    <col min="7" max="7" width="27.875" style="1" customWidth="1"/>
    <col min="8" max="8" width="20.7539062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6" width="23.875" style="1" customWidth="1"/>
    <col min="17" max="17" width="19.75390625" style="1" customWidth="1"/>
    <col min="18" max="18" width="13.125" style="1" customWidth="1"/>
    <col min="19" max="19" width="20.625" style="1" customWidth="1"/>
    <col min="20" max="20" width="19.125" style="1" customWidth="1"/>
    <col min="21" max="21" width="13.75390625" style="1" customWidth="1"/>
    <col min="22" max="22" width="21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10" ht="31.5" customHeight="1">
      <c r="B2" s="226" t="s">
        <v>173</v>
      </c>
      <c r="C2" s="226"/>
      <c r="D2" s="226"/>
      <c r="E2" s="226"/>
      <c r="F2" s="226"/>
      <c r="G2" s="226"/>
      <c r="H2" s="226"/>
      <c r="I2" s="226"/>
      <c r="J2" s="226"/>
    </row>
    <row r="3" spans="2:15" ht="33.75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2:15" ht="25.5" customHeight="1">
      <c r="B4" s="3" t="s">
        <v>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2:9" ht="31.5" customHeight="1">
      <c r="B5" s="228" t="s">
        <v>1</v>
      </c>
      <c r="C5" s="209" t="s">
        <v>88</v>
      </c>
      <c r="D5" s="229" t="s">
        <v>154</v>
      </c>
      <c r="E5" s="230"/>
      <c r="F5" s="230"/>
      <c r="G5" s="230"/>
      <c r="H5" s="231"/>
      <c r="I5" s="107"/>
    </row>
    <row r="6" spans="2:9" ht="31.5" customHeight="1">
      <c r="B6" s="228"/>
      <c r="C6" s="209"/>
      <c r="D6" s="232"/>
      <c r="E6" s="233"/>
      <c r="F6" s="233"/>
      <c r="G6" s="233"/>
      <c r="H6" s="234"/>
      <c r="I6" s="107"/>
    </row>
    <row r="7" spans="2:9" ht="31.5" customHeight="1">
      <c r="B7" s="228"/>
      <c r="C7" s="209"/>
      <c r="D7" s="224" t="s">
        <v>89</v>
      </c>
      <c r="E7" s="224" t="s">
        <v>90</v>
      </c>
      <c r="F7" s="224" t="s">
        <v>91</v>
      </c>
      <c r="G7" s="224" t="s">
        <v>92</v>
      </c>
      <c r="H7" s="224" t="s">
        <v>97</v>
      </c>
      <c r="I7" s="107"/>
    </row>
    <row r="8" spans="2:9" ht="31.5" customHeight="1">
      <c r="B8" s="228"/>
      <c r="C8" s="209"/>
      <c r="D8" s="224"/>
      <c r="E8" s="224"/>
      <c r="F8" s="224"/>
      <c r="G8" s="224"/>
      <c r="H8" s="224"/>
      <c r="I8" s="107"/>
    </row>
    <row r="9" spans="2:9" ht="78.75">
      <c r="B9" s="188" t="s">
        <v>222</v>
      </c>
      <c r="C9" s="117">
        <v>2</v>
      </c>
      <c r="D9" s="189">
        <v>4</v>
      </c>
      <c r="E9" s="76"/>
      <c r="F9" s="76"/>
      <c r="G9" s="76"/>
      <c r="H9" s="76"/>
      <c r="I9" s="107"/>
    </row>
    <row r="10" spans="2:9" ht="110.25">
      <c r="B10" s="188" t="s">
        <v>223</v>
      </c>
      <c r="C10" s="117">
        <v>1</v>
      </c>
      <c r="D10" s="189">
        <v>2</v>
      </c>
      <c r="E10" s="76"/>
      <c r="F10" s="76"/>
      <c r="G10" s="76"/>
      <c r="H10" s="76"/>
      <c r="I10" s="170"/>
    </row>
    <row r="11" spans="2:9" ht="110.25">
      <c r="B11" s="188" t="s">
        <v>224</v>
      </c>
      <c r="C11" s="117">
        <v>2</v>
      </c>
      <c r="D11" s="189">
        <v>3</v>
      </c>
      <c r="E11" s="76"/>
      <c r="F11" s="76"/>
      <c r="G11" s="76"/>
      <c r="H11" s="76"/>
      <c r="I11" s="170"/>
    </row>
    <row r="12" spans="2:9" ht="110.25">
      <c r="B12" s="188" t="s">
        <v>225</v>
      </c>
      <c r="C12" s="117">
        <v>1</v>
      </c>
      <c r="D12" s="189">
        <v>3</v>
      </c>
      <c r="E12" s="76"/>
      <c r="F12" s="76"/>
      <c r="G12" s="76"/>
      <c r="H12" s="76"/>
      <c r="I12" s="170"/>
    </row>
    <row r="13" spans="2:9" ht="110.25">
      <c r="B13" s="188" t="s">
        <v>226</v>
      </c>
      <c r="C13" s="117">
        <v>1</v>
      </c>
      <c r="D13" s="189">
        <v>1</v>
      </c>
      <c r="E13" s="76"/>
      <c r="F13" s="76"/>
      <c r="G13" s="76"/>
      <c r="H13" s="76"/>
      <c r="I13" s="170"/>
    </row>
    <row r="14" spans="2:9" ht="110.25">
      <c r="B14" s="190" t="s">
        <v>227</v>
      </c>
      <c r="C14" s="117">
        <v>1</v>
      </c>
      <c r="D14" s="189">
        <v>2</v>
      </c>
      <c r="E14" s="76"/>
      <c r="F14" s="76"/>
      <c r="G14" s="76"/>
      <c r="H14" s="76"/>
      <c r="I14" s="170"/>
    </row>
    <row r="15" spans="2:9" ht="31.5" customHeight="1">
      <c r="B15" s="29" t="s">
        <v>2</v>
      </c>
      <c r="C15" s="158">
        <f>SUM(C9:C14)</f>
        <v>8</v>
      </c>
      <c r="D15" s="158">
        <f>SUM(D9:D14)</f>
        <v>15</v>
      </c>
      <c r="E15" s="158"/>
      <c r="F15" s="158"/>
      <c r="G15" s="158"/>
      <c r="H15" s="158"/>
      <c r="I15" s="107"/>
    </row>
    <row r="16" spans="2:9" ht="31.5" customHeight="1">
      <c r="B16" s="75"/>
      <c r="C16" s="107"/>
      <c r="D16" s="107"/>
      <c r="E16" s="107"/>
      <c r="F16" s="107"/>
      <c r="G16" s="107"/>
      <c r="H16" s="107"/>
      <c r="I16" s="107"/>
    </row>
    <row r="17" spans="2:27" s="5" customFormat="1" ht="16.5">
      <c r="B17" s="3" t="s">
        <v>52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6" s="5" customFormat="1" ht="34.5" customHeight="1">
      <c r="B18" s="228" t="s">
        <v>1</v>
      </c>
      <c r="C18" s="209" t="s">
        <v>153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3"/>
      <c r="Z18" s="23"/>
    </row>
    <row r="19" spans="2:24" s="5" customFormat="1" ht="59.25" customHeight="1">
      <c r="B19" s="228"/>
      <c r="C19" s="269" t="s">
        <v>101</v>
      </c>
      <c r="D19" s="240" t="s">
        <v>116</v>
      </c>
      <c r="E19" s="240" t="s">
        <v>104</v>
      </c>
      <c r="F19" s="240"/>
      <c r="G19" s="240"/>
      <c r="H19" s="240" t="s">
        <v>120</v>
      </c>
      <c r="I19" s="240"/>
      <c r="J19" s="240"/>
      <c r="K19" s="240" t="s">
        <v>98</v>
      </c>
      <c r="L19" s="240"/>
      <c r="M19" s="240"/>
      <c r="N19" s="240" t="s">
        <v>99</v>
      </c>
      <c r="O19" s="240"/>
      <c r="P19" s="240"/>
      <c r="Q19" s="240" t="s">
        <v>100</v>
      </c>
      <c r="R19" s="240"/>
      <c r="S19" s="240"/>
      <c r="T19" s="240" t="s">
        <v>102</v>
      </c>
      <c r="U19" s="240"/>
      <c r="V19" s="240"/>
      <c r="W19" s="240" t="s">
        <v>103</v>
      </c>
      <c r="X19" s="240"/>
    </row>
    <row r="20" spans="2:24" s="5" customFormat="1" ht="96.75" customHeight="1" thickBot="1">
      <c r="B20" s="228"/>
      <c r="C20" s="269"/>
      <c r="D20" s="240"/>
      <c r="E20" s="89" t="s">
        <v>59</v>
      </c>
      <c r="F20" s="89" t="s">
        <v>77</v>
      </c>
      <c r="G20" s="90" t="s">
        <v>131</v>
      </c>
      <c r="H20" s="89" t="s">
        <v>2</v>
      </c>
      <c r="I20" s="89" t="s">
        <v>77</v>
      </c>
      <c r="J20" s="90" t="s">
        <v>131</v>
      </c>
      <c r="K20" s="89" t="s">
        <v>2</v>
      </c>
      <c r="L20" s="89" t="s">
        <v>147</v>
      </c>
      <c r="M20" s="90" t="s">
        <v>131</v>
      </c>
      <c r="N20" s="89" t="s">
        <v>2</v>
      </c>
      <c r="O20" s="89" t="s">
        <v>147</v>
      </c>
      <c r="P20" s="90" t="s">
        <v>131</v>
      </c>
      <c r="Q20" s="89" t="s">
        <v>2</v>
      </c>
      <c r="R20" s="89" t="s">
        <v>147</v>
      </c>
      <c r="S20" s="90" t="s">
        <v>131</v>
      </c>
      <c r="T20" s="89" t="s">
        <v>2</v>
      </c>
      <c r="U20" s="89" t="s">
        <v>147</v>
      </c>
      <c r="V20" s="90" t="s">
        <v>131</v>
      </c>
      <c r="W20" s="89" t="s">
        <v>2</v>
      </c>
      <c r="X20" s="102" t="s">
        <v>93</v>
      </c>
    </row>
    <row r="21" spans="2:24" s="5" customFormat="1" ht="78.75">
      <c r="B21" s="188" t="s">
        <v>222</v>
      </c>
      <c r="C21" s="116">
        <v>4</v>
      </c>
      <c r="D21" s="116">
        <v>3</v>
      </c>
      <c r="E21" s="191">
        <v>2</v>
      </c>
      <c r="F21" s="192">
        <v>0</v>
      </c>
      <c r="G21" s="192">
        <v>0</v>
      </c>
      <c r="H21" s="193">
        <v>0</v>
      </c>
      <c r="I21" s="194">
        <v>0</v>
      </c>
      <c r="J21" s="195">
        <v>0</v>
      </c>
      <c r="K21" s="193">
        <v>0</v>
      </c>
      <c r="L21" s="194">
        <v>0</v>
      </c>
      <c r="M21" s="195">
        <v>0</v>
      </c>
      <c r="N21" s="193">
        <v>0</v>
      </c>
      <c r="O21" s="194">
        <v>0</v>
      </c>
      <c r="P21" s="195">
        <v>0</v>
      </c>
      <c r="Q21" s="196">
        <v>1</v>
      </c>
      <c r="R21" s="196">
        <v>0</v>
      </c>
      <c r="S21" s="129">
        <v>0</v>
      </c>
      <c r="T21" s="129">
        <v>1</v>
      </c>
      <c r="U21" s="130">
        <v>0</v>
      </c>
      <c r="V21" s="39">
        <v>0</v>
      </c>
      <c r="W21" s="111">
        <v>0</v>
      </c>
      <c r="X21" s="39">
        <v>0</v>
      </c>
    </row>
    <row r="22" spans="2:24" s="5" customFormat="1" ht="110.25">
      <c r="B22" s="188" t="s">
        <v>223</v>
      </c>
      <c r="C22" s="116">
        <v>2</v>
      </c>
      <c r="D22" s="116">
        <v>1</v>
      </c>
      <c r="E22" s="191">
        <v>1</v>
      </c>
      <c r="F22" s="192">
        <v>0</v>
      </c>
      <c r="G22" s="192">
        <v>0</v>
      </c>
      <c r="H22" s="193">
        <v>0</v>
      </c>
      <c r="I22" s="193">
        <v>0</v>
      </c>
      <c r="J22" s="195">
        <v>0</v>
      </c>
      <c r="K22" s="193">
        <v>0</v>
      </c>
      <c r="L22" s="193">
        <v>0</v>
      </c>
      <c r="M22" s="195">
        <v>0</v>
      </c>
      <c r="N22" s="193">
        <v>0</v>
      </c>
      <c r="O22" s="193">
        <v>0</v>
      </c>
      <c r="P22" s="195">
        <v>0</v>
      </c>
      <c r="Q22" s="196">
        <v>0</v>
      </c>
      <c r="R22" s="196">
        <v>0</v>
      </c>
      <c r="S22" s="129">
        <v>0</v>
      </c>
      <c r="T22" s="129">
        <v>1</v>
      </c>
      <c r="U22" s="130">
        <v>0</v>
      </c>
      <c r="V22" s="39">
        <v>0</v>
      </c>
      <c r="W22" s="111">
        <v>0</v>
      </c>
      <c r="X22" s="39">
        <v>0</v>
      </c>
    </row>
    <row r="23" spans="2:24" s="5" customFormat="1" ht="110.25">
      <c r="B23" s="188" t="s">
        <v>224</v>
      </c>
      <c r="C23" s="116">
        <v>3</v>
      </c>
      <c r="D23" s="116">
        <v>2</v>
      </c>
      <c r="E23" s="191">
        <v>1</v>
      </c>
      <c r="F23" s="192">
        <v>0</v>
      </c>
      <c r="G23" s="192">
        <v>0</v>
      </c>
      <c r="H23" s="193">
        <v>0</v>
      </c>
      <c r="I23" s="193">
        <v>0</v>
      </c>
      <c r="J23" s="195">
        <v>0</v>
      </c>
      <c r="K23" s="193">
        <v>0</v>
      </c>
      <c r="L23" s="193">
        <v>0</v>
      </c>
      <c r="M23" s="195">
        <v>0</v>
      </c>
      <c r="N23" s="193">
        <v>0</v>
      </c>
      <c r="O23" s="193">
        <v>0</v>
      </c>
      <c r="P23" s="195">
        <v>0</v>
      </c>
      <c r="Q23" s="196">
        <v>0</v>
      </c>
      <c r="R23" s="196">
        <v>0</v>
      </c>
      <c r="S23" s="129">
        <v>0</v>
      </c>
      <c r="T23" s="129">
        <v>2</v>
      </c>
      <c r="U23" s="130">
        <v>0</v>
      </c>
      <c r="V23" s="39">
        <v>0</v>
      </c>
      <c r="W23" s="111">
        <v>0</v>
      </c>
      <c r="X23" s="39">
        <v>0</v>
      </c>
    </row>
    <row r="24" spans="2:24" s="5" customFormat="1" ht="110.25">
      <c r="B24" s="188" t="s">
        <v>225</v>
      </c>
      <c r="C24" s="116">
        <v>3</v>
      </c>
      <c r="D24" s="116">
        <v>2</v>
      </c>
      <c r="E24" s="191">
        <v>1</v>
      </c>
      <c r="F24" s="192">
        <v>0</v>
      </c>
      <c r="G24" s="192">
        <v>0</v>
      </c>
      <c r="H24" s="193">
        <v>0</v>
      </c>
      <c r="I24" s="193">
        <v>0</v>
      </c>
      <c r="J24" s="195">
        <v>0</v>
      </c>
      <c r="K24" s="193">
        <v>0</v>
      </c>
      <c r="L24" s="193">
        <v>0</v>
      </c>
      <c r="M24" s="195">
        <v>0</v>
      </c>
      <c r="N24" s="193">
        <v>0</v>
      </c>
      <c r="O24" s="193">
        <v>0</v>
      </c>
      <c r="P24" s="195">
        <v>0</v>
      </c>
      <c r="Q24" s="196">
        <v>0</v>
      </c>
      <c r="R24" s="196">
        <v>0</v>
      </c>
      <c r="S24" s="129">
        <v>0</v>
      </c>
      <c r="T24" s="129">
        <v>2</v>
      </c>
      <c r="U24" s="130">
        <v>0</v>
      </c>
      <c r="V24" s="39">
        <v>0</v>
      </c>
      <c r="W24" s="111">
        <v>0</v>
      </c>
      <c r="X24" s="39">
        <v>0</v>
      </c>
    </row>
    <row r="25" spans="2:24" s="5" customFormat="1" ht="110.25">
      <c r="B25" s="188" t="s">
        <v>226</v>
      </c>
      <c r="C25" s="116">
        <v>1</v>
      </c>
      <c r="D25" s="116">
        <v>1</v>
      </c>
      <c r="E25" s="191">
        <v>0</v>
      </c>
      <c r="F25" s="192">
        <v>0</v>
      </c>
      <c r="G25" s="192">
        <v>0</v>
      </c>
      <c r="H25" s="193">
        <v>0</v>
      </c>
      <c r="I25" s="193">
        <v>0</v>
      </c>
      <c r="J25" s="195">
        <v>0</v>
      </c>
      <c r="K25" s="193">
        <v>0</v>
      </c>
      <c r="L25" s="193">
        <v>0</v>
      </c>
      <c r="M25" s="195">
        <v>0</v>
      </c>
      <c r="N25" s="193">
        <v>0</v>
      </c>
      <c r="O25" s="193">
        <v>0</v>
      </c>
      <c r="P25" s="195">
        <v>0</v>
      </c>
      <c r="Q25" s="196">
        <v>0</v>
      </c>
      <c r="R25" s="196">
        <v>0</v>
      </c>
      <c r="S25" s="129">
        <v>0</v>
      </c>
      <c r="T25" s="129">
        <v>1</v>
      </c>
      <c r="U25" s="130">
        <v>0</v>
      </c>
      <c r="V25" s="39">
        <v>0</v>
      </c>
      <c r="W25" s="111">
        <v>0</v>
      </c>
      <c r="X25" s="39">
        <v>0</v>
      </c>
    </row>
    <row r="26" spans="2:24" s="5" customFormat="1" ht="110.25">
      <c r="B26" s="190" t="s">
        <v>227</v>
      </c>
      <c r="C26" s="116">
        <v>2</v>
      </c>
      <c r="D26" s="197">
        <v>1</v>
      </c>
      <c r="E26" s="191">
        <v>1</v>
      </c>
      <c r="F26" s="192">
        <v>0</v>
      </c>
      <c r="G26" s="192">
        <v>0</v>
      </c>
      <c r="H26" s="193">
        <v>0</v>
      </c>
      <c r="I26" s="193">
        <v>0</v>
      </c>
      <c r="J26" s="195">
        <v>0</v>
      </c>
      <c r="K26" s="193">
        <v>0</v>
      </c>
      <c r="L26" s="193">
        <v>0</v>
      </c>
      <c r="M26" s="195">
        <v>0</v>
      </c>
      <c r="N26" s="193">
        <v>0</v>
      </c>
      <c r="O26" s="193">
        <v>0</v>
      </c>
      <c r="P26" s="195">
        <v>0</v>
      </c>
      <c r="Q26" s="196">
        <v>0</v>
      </c>
      <c r="R26" s="196">
        <v>0</v>
      </c>
      <c r="S26" s="129">
        <v>0</v>
      </c>
      <c r="T26" s="129">
        <v>1</v>
      </c>
      <c r="U26" s="130">
        <v>0</v>
      </c>
      <c r="V26" s="39">
        <v>0</v>
      </c>
      <c r="W26" s="111">
        <v>0</v>
      </c>
      <c r="X26" s="39">
        <v>0</v>
      </c>
    </row>
    <row r="27" spans="2:24" s="5" customFormat="1" ht="24" customHeight="1">
      <c r="B27" s="29" t="s">
        <v>2</v>
      </c>
      <c r="C27" s="30">
        <f>SUM(C21:C26)</f>
        <v>15</v>
      </c>
      <c r="D27" s="30">
        <f>SUM(D21:D26)</f>
        <v>10</v>
      </c>
      <c r="E27" s="30">
        <f>SUM(E21:E26)</f>
        <v>6</v>
      </c>
      <c r="F27" s="30">
        <v>0</v>
      </c>
      <c r="G27" s="30">
        <v>0</v>
      </c>
      <c r="H27" s="11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126">
        <v>0</v>
      </c>
      <c r="O27" s="126">
        <v>0</v>
      </c>
      <c r="P27" s="126">
        <v>0</v>
      </c>
      <c r="Q27" s="126">
        <f>SUM(Q21:Q26)</f>
        <v>1</v>
      </c>
      <c r="R27" s="126">
        <v>0</v>
      </c>
      <c r="S27" s="126">
        <v>0</v>
      </c>
      <c r="T27" s="126">
        <f>SUM(T21:T26)</f>
        <v>8</v>
      </c>
      <c r="U27" s="126">
        <f>SUM(U21:U26)</f>
        <v>0</v>
      </c>
      <c r="V27" s="126">
        <f>SUM(V21:V26)</f>
        <v>0</v>
      </c>
      <c r="W27" s="56">
        <v>0</v>
      </c>
      <c r="X27" s="33">
        <v>0</v>
      </c>
    </row>
    <row r="28" spans="2:27" s="5" customFormat="1" ht="15.75" customHeight="1">
      <c r="B28" s="220"/>
      <c r="C28" s="220"/>
      <c r="D28" s="220"/>
      <c r="E28" s="220"/>
      <c r="F28" s="220"/>
      <c r="G28" s="220"/>
      <c r="I28" s="17"/>
      <c r="J28" s="17"/>
      <c r="K28" s="8"/>
      <c r="L28" s="34"/>
      <c r="M28" s="34"/>
      <c r="N28" s="34"/>
      <c r="O28" s="34"/>
      <c r="P28" s="34"/>
      <c r="Q28" s="34"/>
      <c r="R28" s="24"/>
      <c r="S28" s="25"/>
      <c r="T28" s="24"/>
      <c r="U28" s="3"/>
      <c r="V28" s="25"/>
      <c r="W28" s="24"/>
      <c r="X28" s="25"/>
      <c r="Y28" s="24"/>
      <c r="Z28" s="24"/>
      <c r="AA28" s="25"/>
    </row>
    <row r="29" spans="2:27" s="5" customFormat="1" ht="21" customHeight="1">
      <c r="B29" s="3" t="s">
        <v>3</v>
      </c>
      <c r="C29" s="3"/>
      <c r="D29" s="3"/>
      <c r="E29" s="11"/>
      <c r="F29" s="11"/>
      <c r="G29" s="11"/>
      <c r="H29" s="11"/>
      <c r="I29" s="11"/>
      <c r="J29" s="1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s="5" customFormat="1" ht="38.25" customHeight="1">
      <c r="B30" s="247" t="s">
        <v>1</v>
      </c>
      <c r="C30" s="211" t="s">
        <v>171</v>
      </c>
      <c r="D30" s="225"/>
      <c r="E30" s="225"/>
      <c r="F30" s="225"/>
      <c r="G30" s="225"/>
      <c r="H30" s="265"/>
      <c r="I30" s="4"/>
      <c r="J30" s="4"/>
      <c r="K30" s="4"/>
      <c r="L30" s="8"/>
      <c r="M30" s="8"/>
      <c r="N30" s="8"/>
      <c r="O30" s="8"/>
      <c r="P30" s="8"/>
      <c r="Q30" s="8"/>
      <c r="R30" s="8"/>
      <c r="S30" s="8"/>
      <c r="T30" s="8"/>
      <c r="U30" s="8"/>
      <c r="V30" s="3"/>
      <c r="W30" s="3"/>
      <c r="X30" s="3"/>
      <c r="Y30" s="3"/>
      <c r="Z30" s="3"/>
      <c r="AA30" s="3"/>
    </row>
    <row r="31" spans="2:22" s="5" customFormat="1" ht="33" customHeight="1">
      <c r="B31" s="247"/>
      <c r="C31" s="211" t="s">
        <v>138</v>
      </c>
      <c r="D31" s="266"/>
      <c r="E31" s="266"/>
      <c r="F31" s="225"/>
      <c r="G31" s="265"/>
      <c r="H31" s="267" t="s">
        <v>4</v>
      </c>
      <c r="I31" s="8"/>
      <c r="J31" s="8"/>
      <c r="K31" s="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s="5" customFormat="1" ht="213" customHeight="1">
      <c r="B32" s="247"/>
      <c r="C32" s="93" t="s">
        <v>62</v>
      </c>
      <c r="D32" s="102" t="s">
        <v>81</v>
      </c>
      <c r="E32" s="102" t="s">
        <v>121</v>
      </c>
      <c r="F32" s="106" t="s">
        <v>147</v>
      </c>
      <c r="G32" s="100" t="s">
        <v>80</v>
      </c>
      <c r="H32" s="268"/>
      <c r="I32" s="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7" s="5" customFormat="1" ht="78.75">
      <c r="B33" s="188" t="s">
        <v>222</v>
      </c>
      <c r="C33" s="64">
        <v>0</v>
      </c>
      <c r="D33" s="59">
        <v>0</v>
      </c>
      <c r="E33" s="59">
        <v>0</v>
      </c>
      <c r="F33" s="12">
        <v>0</v>
      </c>
      <c r="G33" s="12">
        <v>0</v>
      </c>
      <c r="H33" s="12">
        <v>0</v>
      </c>
      <c r="I33" s="14"/>
      <c r="J33" s="15"/>
      <c r="K33" s="8"/>
      <c r="L33" s="15"/>
      <c r="M33" s="15"/>
      <c r="N33" s="15"/>
      <c r="O33" s="15"/>
      <c r="P33" s="15"/>
      <c r="Q33" s="15"/>
      <c r="R33" s="8"/>
      <c r="S33" s="8"/>
      <c r="T33" s="8"/>
      <c r="U33" s="8"/>
      <c r="V33" s="3"/>
      <c r="W33" s="3"/>
      <c r="X33" s="3"/>
      <c r="Y33" s="3"/>
      <c r="Z33" s="3"/>
      <c r="AA33" s="3"/>
    </row>
    <row r="34" spans="2:27" s="5" customFormat="1" ht="110.25">
      <c r="B34" s="188" t="s">
        <v>223</v>
      </c>
      <c r="C34" s="64">
        <v>0</v>
      </c>
      <c r="D34" s="59">
        <v>0</v>
      </c>
      <c r="E34" s="59">
        <v>0</v>
      </c>
      <c r="F34" s="12">
        <v>0</v>
      </c>
      <c r="G34" s="12">
        <v>0</v>
      </c>
      <c r="H34" s="12">
        <v>0</v>
      </c>
      <c r="I34" s="14"/>
      <c r="J34" s="15"/>
      <c r="K34" s="8"/>
      <c r="L34" s="15"/>
      <c r="M34" s="15"/>
      <c r="N34" s="15"/>
      <c r="O34" s="15"/>
      <c r="P34" s="15"/>
      <c r="Q34" s="15"/>
      <c r="R34" s="8"/>
      <c r="S34" s="8"/>
      <c r="T34" s="8"/>
      <c r="U34" s="8"/>
      <c r="V34" s="3"/>
      <c r="W34" s="3"/>
      <c r="X34" s="3"/>
      <c r="Y34" s="3"/>
      <c r="Z34" s="3"/>
      <c r="AA34" s="3"/>
    </row>
    <row r="35" spans="2:27" s="5" customFormat="1" ht="110.25">
      <c r="B35" s="188" t="s">
        <v>224</v>
      </c>
      <c r="C35" s="64">
        <v>0</v>
      </c>
      <c r="D35" s="59">
        <v>0</v>
      </c>
      <c r="E35" s="59">
        <v>0</v>
      </c>
      <c r="F35" s="12">
        <v>0</v>
      </c>
      <c r="G35" s="12">
        <v>0</v>
      </c>
      <c r="H35" s="12">
        <v>0</v>
      </c>
      <c r="I35" s="14"/>
      <c r="J35" s="15"/>
      <c r="K35" s="8"/>
      <c r="L35" s="15"/>
      <c r="M35" s="15"/>
      <c r="N35" s="15"/>
      <c r="O35" s="15"/>
      <c r="P35" s="15"/>
      <c r="Q35" s="15"/>
      <c r="R35" s="8"/>
      <c r="S35" s="8"/>
      <c r="T35" s="8"/>
      <c r="U35" s="8"/>
      <c r="V35" s="3"/>
      <c r="W35" s="3"/>
      <c r="X35" s="3"/>
      <c r="Y35" s="3"/>
      <c r="Z35" s="3"/>
      <c r="AA35" s="3"/>
    </row>
    <row r="36" spans="2:27" s="5" customFormat="1" ht="110.25">
      <c r="B36" s="188" t="s">
        <v>225</v>
      </c>
      <c r="C36" s="64">
        <v>0</v>
      </c>
      <c r="D36" s="59">
        <v>0</v>
      </c>
      <c r="E36" s="59">
        <v>0</v>
      </c>
      <c r="F36" s="12">
        <v>0</v>
      </c>
      <c r="G36" s="12">
        <v>0</v>
      </c>
      <c r="H36" s="12">
        <v>0</v>
      </c>
      <c r="I36" s="14"/>
      <c r="J36" s="15"/>
      <c r="K36" s="8"/>
      <c r="L36" s="15"/>
      <c r="M36" s="15"/>
      <c r="N36" s="15"/>
      <c r="O36" s="15"/>
      <c r="P36" s="15"/>
      <c r="Q36" s="15"/>
      <c r="R36" s="8"/>
      <c r="S36" s="8"/>
      <c r="T36" s="8"/>
      <c r="U36" s="8"/>
      <c r="V36" s="3"/>
      <c r="W36" s="3"/>
      <c r="X36" s="3"/>
      <c r="Y36" s="3"/>
      <c r="Z36" s="3"/>
      <c r="AA36" s="3"/>
    </row>
    <row r="37" spans="2:27" s="5" customFormat="1" ht="110.25">
      <c r="B37" s="188" t="s">
        <v>226</v>
      </c>
      <c r="C37" s="64">
        <v>0</v>
      </c>
      <c r="D37" s="59">
        <v>0</v>
      </c>
      <c r="E37" s="59">
        <v>0</v>
      </c>
      <c r="F37" s="12">
        <v>0</v>
      </c>
      <c r="G37" s="12">
        <v>0</v>
      </c>
      <c r="H37" s="12">
        <v>0</v>
      </c>
      <c r="I37" s="14"/>
      <c r="J37" s="15"/>
      <c r="K37" s="8"/>
      <c r="L37" s="15"/>
      <c r="M37" s="15"/>
      <c r="N37" s="15"/>
      <c r="O37" s="15"/>
      <c r="P37" s="15"/>
      <c r="Q37" s="15"/>
      <c r="R37" s="8"/>
      <c r="S37" s="8"/>
      <c r="T37" s="8"/>
      <c r="U37" s="8"/>
      <c r="V37" s="3"/>
      <c r="W37" s="3"/>
      <c r="X37" s="3"/>
      <c r="Y37" s="3"/>
      <c r="Z37" s="3"/>
      <c r="AA37" s="3"/>
    </row>
    <row r="38" spans="2:27" s="5" customFormat="1" ht="110.25">
      <c r="B38" s="190" t="s">
        <v>227</v>
      </c>
      <c r="C38" s="64">
        <v>0</v>
      </c>
      <c r="D38" s="59">
        <v>0</v>
      </c>
      <c r="E38" s="59">
        <v>0</v>
      </c>
      <c r="F38" s="12">
        <v>0</v>
      </c>
      <c r="G38" s="12">
        <v>0</v>
      </c>
      <c r="H38" s="12">
        <v>0</v>
      </c>
      <c r="I38" s="14"/>
      <c r="J38" s="15"/>
      <c r="K38" s="8"/>
      <c r="L38" s="15"/>
      <c r="M38" s="15"/>
      <c r="N38" s="15"/>
      <c r="O38" s="15"/>
      <c r="P38" s="15"/>
      <c r="Q38" s="15"/>
      <c r="R38" s="8"/>
      <c r="S38" s="8"/>
      <c r="T38" s="8"/>
      <c r="U38" s="8"/>
      <c r="V38" s="3"/>
      <c r="W38" s="3"/>
      <c r="X38" s="3"/>
      <c r="Y38" s="3"/>
      <c r="Z38" s="3"/>
      <c r="AA38" s="3"/>
    </row>
    <row r="39" spans="2:27" s="5" customFormat="1" ht="21" customHeight="1">
      <c r="B39" s="16" t="s">
        <v>2</v>
      </c>
      <c r="C39" s="12">
        <f aca="true" t="shared" si="0" ref="C39:H39">SUM(C33:C38)</f>
        <v>0</v>
      </c>
      <c r="D39" s="12">
        <f t="shared" si="0"/>
        <v>0</v>
      </c>
      <c r="E39" s="12">
        <f t="shared" si="0"/>
        <v>0</v>
      </c>
      <c r="F39" s="12">
        <f t="shared" si="0"/>
        <v>0</v>
      </c>
      <c r="G39" s="12">
        <f t="shared" si="0"/>
        <v>0</v>
      </c>
      <c r="H39" s="12">
        <f t="shared" si="0"/>
        <v>0</v>
      </c>
      <c r="I39" s="14"/>
      <c r="J39" s="15"/>
      <c r="K39" s="8"/>
      <c r="L39" s="15"/>
      <c r="M39" s="15"/>
      <c r="N39" s="15"/>
      <c r="O39" s="15"/>
      <c r="P39" s="15"/>
      <c r="Q39" s="15"/>
      <c r="R39" s="8"/>
      <c r="S39" s="8"/>
      <c r="T39" s="8"/>
      <c r="U39" s="8"/>
      <c r="V39" s="3"/>
      <c r="W39" s="3"/>
      <c r="X39" s="3"/>
      <c r="Y39" s="3"/>
      <c r="Z39" s="3"/>
      <c r="AA39" s="3"/>
    </row>
    <row r="40" spans="2:27" s="5" customFormat="1" ht="21" customHeight="1">
      <c r="B40" s="103"/>
      <c r="C40" s="13"/>
      <c r="D40" s="13"/>
      <c r="E40" s="13"/>
      <c r="F40" s="13"/>
      <c r="G40" s="13"/>
      <c r="H40" s="13"/>
      <c r="I40" s="14"/>
      <c r="J40" s="15"/>
      <c r="K40" s="3"/>
      <c r="L40" s="15"/>
      <c r="M40" s="15"/>
      <c r="N40" s="15"/>
      <c r="O40" s="15"/>
      <c r="P40" s="15"/>
      <c r="Q40" s="15"/>
      <c r="R40" s="8"/>
      <c r="S40" s="8"/>
      <c r="T40" s="8"/>
      <c r="U40" s="8"/>
      <c r="V40" s="3"/>
      <c r="W40" s="3"/>
      <c r="X40" s="3"/>
      <c r="Y40" s="3"/>
      <c r="Z40" s="3"/>
      <c r="AA40" s="3"/>
    </row>
    <row r="41" spans="2:27" s="5" customFormat="1" ht="21" customHeight="1"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8"/>
      <c r="V41" s="3"/>
      <c r="W41" s="3"/>
      <c r="X41" s="3"/>
      <c r="Y41" s="3"/>
      <c r="Z41" s="3"/>
      <c r="AA41" s="3"/>
    </row>
    <row r="42" spans="2:27" s="5" customFormat="1" ht="21" customHeight="1">
      <c r="B42" s="3" t="s">
        <v>53</v>
      </c>
      <c r="C42" s="13"/>
      <c r="D42" s="13"/>
      <c r="E42" s="13"/>
      <c r="F42" s="13"/>
      <c r="G42" s="13"/>
      <c r="H42" s="13"/>
      <c r="I42" s="14"/>
      <c r="J42" s="15"/>
      <c r="K42" s="3"/>
      <c r="L42" s="15"/>
      <c r="M42" s="15"/>
      <c r="N42" s="15"/>
      <c r="O42" s="15"/>
      <c r="P42" s="15"/>
      <c r="Q42" s="15"/>
      <c r="R42" s="8"/>
      <c r="S42" s="8"/>
      <c r="T42" s="8"/>
      <c r="U42" s="8"/>
      <c r="V42" s="3"/>
      <c r="W42" s="3"/>
      <c r="X42" s="3"/>
      <c r="Y42" s="3"/>
      <c r="Z42" s="3"/>
      <c r="AA42" s="3"/>
    </row>
    <row r="43" spans="2:27" s="5" customFormat="1" ht="86.25" customHeight="1">
      <c r="B43" s="221" t="s">
        <v>1</v>
      </c>
      <c r="C43" s="211" t="s">
        <v>152</v>
      </c>
      <c r="D43" s="225"/>
      <c r="E43" s="225"/>
      <c r="F43" s="209" t="s">
        <v>127</v>
      </c>
      <c r="G43" s="2"/>
      <c r="H43" s="2"/>
      <c r="I43" s="14"/>
      <c r="T43" s="2"/>
      <c r="U43" s="2"/>
      <c r="V43" s="3"/>
      <c r="W43" s="3"/>
      <c r="X43" s="3"/>
      <c r="Y43" s="3"/>
      <c r="Z43" s="3"/>
      <c r="AA43" s="3"/>
    </row>
    <row r="44" spans="2:27" s="5" customFormat="1" ht="61.5" customHeight="1">
      <c r="B44" s="222"/>
      <c r="C44" s="210" t="s">
        <v>148</v>
      </c>
      <c r="D44" s="210"/>
      <c r="E44" s="211" t="s">
        <v>106</v>
      </c>
      <c r="F44" s="209"/>
      <c r="G44" s="2"/>
      <c r="H44" s="2"/>
      <c r="I44" s="14"/>
      <c r="T44" s="19"/>
      <c r="U44" s="19"/>
      <c r="V44" s="3"/>
      <c r="W44" s="3"/>
      <c r="X44" s="3"/>
      <c r="Y44" s="3"/>
      <c r="Z44" s="3"/>
      <c r="AA44" s="3"/>
    </row>
    <row r="45" spans="2:27" s="5" customFormat="1" ht="112.5" customHeight="1">
      <c r="B45" s="222"/>
      <c r="C45" s="92" t="s">
        <v>149</v>
      </c>
      <c r="D45" s="92" t="s">
        <v>80</v>
      </c>
      <c r="E45" s="211"/>
      <c r="F45" s="209"/>
      <c r="G45" s="105"/>
      <c r="H45" s="2"/>
      <c r="I45" s="14"/>
      <c r="T45" s="105"/>
      <c r="U45" s="19"/>
      <c r="V45" s="3"/>
      <c r="W45" s="3"/>
      <c r="X45" s="3"/>
      <c r="Y45" s="3"/>
      <c r="Z45" s="3"/>
      <c r="AA45" s="3"/>
    </row>
    <row r="46" spans="2:27" s="5" customFormat="1" ht="78.75">
      <c r="B46" s="198" t="s">
        <v>222</v>
      </c>
      <c r="C46" s="199">
        <v>0</v>
      </c>
      <c r="D46" s="18">
        <v>0</v>
      </c>
      <c r="E46" s="116">
        <v>4</v>
      </c>
      <c r="F46" s="67">
        <v>0</v>
      </c>
      <c r="G46" s="14"/>
      <c r="H46" s="15"/>
      <c r="I46" s="14"/>
      <c r="T46" s="14"/>
      <c r="U46" s="15"/>
      <c r="V46" s="3"/>
      <c r="W46" s="3"/>
      <c r="X46" s="3"/>
      <c r="Y46" s="3"/>
      <c r="Z46" s="3"/>
      <c r="AA46" s="3"/>
    </row>
    <row r="47" spans="2:27" s="5" customFormat="1" ht="110.25">
      <c r="B47" s="188" t="s">
        <v>223</v>
      </c>
      <c r="C47" s="18">
        <v>0</v>
      </c>
      <c r="D47" s="18">
        <v>0</v>
      </c>
      <c r="E47" s="116">
        <v>2</v>
      </c>
      <c r="F47" s="67">
        <v>0</v>
      </c>
      <c r="G47" s="14"/>
      <c r="H47" s="15"/>
      <c r="I47" s="14"/>
      <c r="T47" s="14"/>
      <c r="U47" s="15"/>
      <c r="V47" s="3"/>
      <c r="W47" s="3"/>
      <c r="X47" s="3"/>
      <c r="Y47" s="3"/>
      <c r="Z47" s="3"/>
      <c r="AA47" s="3"/>
    </row>
    <row r="48" spans="2:27" s="5" customFormat="1" ht="110.25">
      <c r="B48" s="188" t="s">
        <v>224</v>
      </c>
      <c r="C48" s="18">
        <v>0</v>
      </c>
      <c r="D48" s="18">
        <v>0</v>
      </c>
      <c r="E48" s="116">
        <v>3</v>
      </c>
      <c r="F48" s="67">
        <v>0</v>
      </c>
      <c r="G48" s="14"/>
      <c r="H48" s="15"/>
      <c r="I48" s="14"/>
      <c r="T48" s="14"/>
      <c r="U48" s="15"/>
      <c r="V48" s="3"/>
      <c r="W48" s="3"/>
      <c r="X48" s="3"/>
      <c r="Y48" s="3"/>
      <c r="Z48" s="3"/>
      <c r="AA48" s="3"/>
    </row>
    <row r="49" spans="2:27" s="5" customFormat="1" ht="110.25">
      <c r="B49" s="188" t="s">
        <v>225</v>
      </c>
      <c r="C49" s="18">
        <v>0</v>
      </c>
      <c r="D49" s="18">
        <v>0</v>
      </c>
      <c r="E49" s="116">
        <v>3</v>
      </c>
      <c r="F49" s="67">
        <v>0</v>
      </c>
      <c r="G49" s="14"/>
      <c r="H49" s="15"/>
      <c r="I49" s="14"/>
      <c r="T49" s="14"/>
      <c r="U49" s="15"/>
      <c r="V49" s="3"/>
      <c r="W49" s="3"/>
      <c r="X49" s="3"/>
      <c r="Y49" s="3"/>
      <c r="Z49" s="3"/>
      <c r="AA49" s="3"/>
    </row>
    <row r="50" spans="2:27" s="5" customFormat="1" ht="110.25">
      <c r="B50" s="188" t="s">
        <v>226</v>
      </c>
      <c r="C50" s="18">
        <v>0</v>
      </c>
      <c r="D50" s="18">
        <v>0</v>
      </c>
      <c r="E50" s="116">
        <v>1</v>
      </c>
      <c r="F50" s="67">
        <v>0</v>
      </c>
      <c r="G50" s="14"/>
      <c r="H50" s="15"/>
      <c r="I50" s="14"/>
      <c r="T50" s="14"/>
      <c r="U50" s="15"/>
      <c r="V50" s="3"/>
      <c r="W50" s="3"/>
      <c r="X50" s="3"/>
      <c r="Y50" s="3"/>
      <c r="Z50" s="3"/>
      <c r="AA50" s="3"/>
    </row>
    <row r="51" spans="2:27" s="5" customFormat="1" ht="110.25">
      <c r="B51" s="190" t="s">
        <v>227</v>
      </c>
      <c r="C51" s="18">
        <v>0</v>
      </c>
      <c r="D51" s="18">
        <v>0</v>
      </c>
      <c r="E51" s="116">
        <v>2</v>
      </c>
      <c r="F51" s="67">
        <v>0</v>
      </c>
      <c r="G51" s="14"/>
      <c r="H51" s="15"/>
      <c r="I51" s="14"/>
      <c r="T51" s="14"/>
      <c r="U51" s="15"/>
      <c r="V51" s="3"/>
      <c r="W51" s="3"/>
      <c r="X51" s="3"/>
      <c r="Y51" s="3"/>
      <c r="Z51" s="3"/>
      <c r="AA51" s="3"/>
    </row>
    <row r="52" spans="2:27" s="5" customFormat="1" ht="21" customHeight="1">
      <c r="B52" s="9" t="s">
        <v>2</v>
      </c>
      <c r="C52" s="18">
        <f>SUM(C46:C51)</f>
        <v>0</v>
      </c>
      <c r="D52" s="18">
        <f>SUM(D46:D51)</f>
        <v>0</v>
      </c>
      <c r="E52" s="18">
        <f>SUM(E46:E51)</f>
        <v>15</v>
      </c>
      <c r="F52" s="7">
        <f>SUM(F46:F51)</f>
        <v>0</v>
      </c>
      <c r="G52" s="14"/>
      <c r="H52" s="15"/>
      <c r="I52" s="14"/>
      <c r="T52" s="14"/>
      <c r="U52" s="15"/>
      <c r="V52" s="3"/>
      <c r="W52" s="3"/>
      <c r="X52" s="3"/>
      <c r="Y52" s="3"/>
      <c r="Z52" s="3"/>
      <c r="AA52" s="3"/>
    </row>
    <row r="53" spans="2:30" s="5" customFormat="1" ht="45.75" customHeight="1">
      <c r="B53" s="220"/>
      <c r="C53" s="270"/>
      <c r="D53" s="270"/>
      <c r="E53" s="270"/>
      <c r="F53" s="270"/>
      <c r="G53" s="270"/>
      <c r="H53" s="270"/>
      <c r="I53" s="63"/>
      <c r="J53" s="63"/>
      <c r="K53" s="63"/>
      <c r="L53" s="63"/>
      <c r="M53" s="63"/>
      <c r="N53" s="63"/>
      <c r="O53" s="63"/>
      <c r="P53" s="63"/>
      <c r="Q53" s="103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9"/>
      <c r="AC53" s="20"/>
      <c r="AD53" s="19"/>
    </row>
    <row r="54" spans="2:27" s="5" customFormat="1" ht="102" customHeight="1">
      <c r="B54" s="271"/>
      <c r="C54" s="271"/>
      <c r="D54" s="271"/>
      <c r="E54" s="271"/>
      <c r="F54" s="271"/>
      <c r="G54" s="271"/>
      <c r="H54" s="27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3"/>
      <c r="V54" s="3"/>
      <c r="W54" s="3"/>
      <c r="X54" s="3"/>
      <c r="Y54" s="3"/>
      <c r="Z54" s="3"/>
      <c r="AA54" s="3"/>
    </row>
    <row r="55" spans="2:27" s="5" customFormat="1" ht="21" customHeight="1">
      <c r="B55" s="3" t="s">
        <v>5</v>
      </c>
      <c r="C55" s="13"/>
      <c r="D55" s="13"/>
      <c r="E55" s="13"/>
      <c r="F55" s="13"/>
      <c r="G55" s="13"/>
      <c r="H55" s="13"/>
      <c r="I55" s="14"/>
      <c r="J55" s="15"/>
      <c r="K55" s="3"/>
      <c r="L55" s="15"/>
      <c r="M55" s="15"/>
      <c r="N55" s="15"/>
      <c r="O55" s="15"/>
      <c r="P55" s="15"/>
      <c r="Q55" s="15"/>
      <c r="R55" s="8"/>
      <c r="S55" s="8"/>
      <c r="T55" s="8"/>
      <c r="U55" s="8"/>
      <c r="V55" s="3"/>
      <c r="W55" s="3"/>
      <c r="X55" s="3"/>
      <c r="Y55" s="3"/>
      <c r="Z55" s="3"/>
      <c r="AA55" s="3"/>
    </row>
    <row r="56" spans="2:25" s="5" customFormat="1" ht="43.5" customHeight="1">
      <c r="B56" s="241" t="s">
        <v>1</v>
      </c>
      <c r="C56" s="209" t="s">
        <v>179</v>
      </c>
      <c r="D56" s="209"/>
      <c r="E56" s="209"/>
      <c r="F56" s="209"/>
      <c r="G56" s="209"/>
      <c r="H56" s="209"/>
      <c r="I56" s="209"/>
      <c r="J56" s="209"/>
      <c r="K56" s="8"/>
      <c r="L56" s="8"/>
      <c r="M56" s="8"/>
      <c r="N56" s="8"/>
      <c r="O56" s="8"/>
      <c r="P56" s="8"/>
      <c r="Q56" s="8"/>
      <c r="R56" s="8"/>
      <c r="S56" s="8"/>
      <c r="T56" s="3"/>
      <c r="U56" s="3"/>
      <c r="V56" s="3"/>
      <c r="W56" s="3"/>
      <c r="X56" s="3"/>
      <c r="Y56" s="3"/>
    </row>
    <row r="57" spans="2:25" s="5" customFormat="1" ht="47.25" customHeight="1">
      <c r="B57" s="241"/>
      <c r="C57" s="209" t="s">
        <v>6</v>
      </c>
      <c r="D57" s="209" t="s">
        <v>7</v>
      </c>
      <c r="E57" s="209" t="s">
        <v>8</v>
      </c>
      <c r="F57" s="209"/>
      <c r="G57" s="209"/>
      <c r="H57" s="209" t="s">
        <v>122</v>
      </c>
      <c r="I57" s="209" t="s">
        <v>177</v>
      </c>
      <c r="J57" s="209" t="s">
        <v>181</v>
      </c>
      <c r="K57" s="8"/>
      <c r="L57" s="8"/>
      <c r="M57" s="8"/>
      <c r="N57" s="8"/>
      <c r="O57" s="8"/>
      <c r="P57" s="8"/>
      <c r="Q57" s="8"/>
      <c r="R57" s="8"/>
      <c r="S57" s="8"/>
      <c r="T57" s="3"/>
      <c r="U57" s="3"/>
      <c r="V57" s="3"/>
      <c r="W57" s="3"/>
      <c r="X57" s="3"/>
      <c r="Y57" s="3"/>
    </row>
    <row r="58" spans="2:25" s="5" customFormat="1" ht="81.75" customHeight="1">
      <c r="B58" s="241"/>
      <c r="C58" s="209"/>
      <c r="D58" s="209"/>
      <c r="E58" s="112" t="s">
        <v>2</v>
      </c>
      <c r="F58" s="112" t="s">
        <v>60</v>
      </c>
      <c r="G58" s="112" t="s">
        <v>80</v>
      </c>
      <c r="H58" s="209"/>
      <c r="I58" s="209"/>
      <c r="J58" s="209"/>
      <c r="K58" s="8"/>
      <c r="L58" s="8"/>
      <c r="M58" s="8"/>
      <c r="N58" s="8"/>
      <c r="O58" s="8"/>
      <c r="P58" s="8"/>
      <c r="Q58" s="8"/>
      <c r="R58" s="8"/>
      <c r="S58" s="8"/>
      <c r="T58" s="3"/>
      <c r="U58" s="3"/>
      <c r="V58" s="3"/>
      <c r="W58" s="3"/>
      <c r="X58" s="3"/>
      <c r="Y58" s="3"/>
    </row>
    <row r="59" spans="2:25" s="5" customFormat="1" ht="78.75">
      <c r="B59" s="188" t="s">
        <v>222</v>
      </c>
      <c r="C59" s="142">
        <v>0</v>
      </c>
      <c r="D59" s="142">
        <v>0</v>
      </c>
      <c r="E59" s="164">
        <v>0</v>
      </c>
      <c r="F59" s="142">
        <v>0</v>
      </c>
      <c r="G59" s="142">
        <v>0</v>
      </c>
      <c r="H59" s="143">
        <v>0</v>
      </c>
      <c r="I59" s="143">
        <v>1</v>
      </c>
      <c r="J59" s="113">
        <v>0</v>
      </c>
      <c r="K59" s="8"/>
      <c r="L59" s="8"/>
      <c r="M59" s="8"/>
      <c r="N59" s="8"/>
      <c r="O59" s="8"/>
      <c r="P59" s="8"/>
      <c r="Q59" s="8"/>
      <c r="R59" s="8"/>
      <c r="S59" s="8"/>
      <c r="T59" s="3"/>
      <c r="U59" s="3"/>
      <c r="V59" s="3"/>
      <c r="W59" s="3"/>
      <c r="X59" s="3"/>
      <c r="Y59" s="3"/>
    </row>
    <row r="60" spans="2:25" s="5" customFormat="1" ht="110.25">
      <c r="B60" s="188" t="s">
        <v>223</v>
      </c>
      <c r="C60" s="142">
        <v>0</v>
      </c>
      <c r="D60" s="142">
        <v>0</v>
      </c>
      <c r="E60" s="164">
        <v>0</v>
      </c>
      <c r="F60" s="142">
        <v>0</v>
      </c>
      <c r="G60" s="142">
        <v>0</v>
      </c>
      <c r="H60" s="143">
        <v>0</v>
      </c>
      <c r="I60" s="143">
        <v>1</v>
      </c>
      <c r="J60" s="113">
        <v>0</v>
      </c>
      <c r="K60" s="8"/>
      <c r="L60" s="8"/>
      <c r="M60" s="8"/>
      <c r="N60" s="8"/>
      <c r="O60" s="8"/>
      <c r="P60" s="8"/>
      <c r="Q60" s="8"/>
      <c r="R60" s="8"/>
      <c r="S60" s="8"/>
      <c r="T60" s="3"/>
      <c r="U60" s="3"/>
      <c r="V60" s="3"/>
      <c r="W60" s="3"/>
      <c r="X60" s="3"/>
      <c r="Y60" s="3"/>
    </row>
    <row r="61" spans="2:25" s="5" customFormat="1" ht="110.25">
      <c r="B61" s="188" t="s">
        <v>224</v>
      </c>
      <c r="C61" s="142">
        <v>0</v>
      </c>
      <c r="D61" s="142">
        <v>0</v>
      </c>
      <c r="E61" s="164">
        <v>0</v>
      </c>
      <c r="F61" s="142">
        <v>0</v>
      </c>
      <c r="G61" s="142">
        <v>0</v>
      </c>
      <c r="H61" s="143">
        <v>0</v>
      </c>
      <c r="I61" s="143">
        <v>1</v>
      </c>
      <c r="J61" s="113">
        <v>0</v>
      </c>
      <c r="K61" s="8"/>
      <c r="L61" s="8"/>
      <c r="M61" s="8"/>
      <c r="N61" s="8"/>
      <c r="O61" s="8"/>
      <c r="P61" s="8"/>
      <c r="Q61" s="8"/>
      <c r="R61" s="8"/>
      <c r="S61" s="8"/>
      <c r="T61" s="3"/>
      <c r="U61" s="3"/>
      <c r="V61" s="3"/>
      <c r="W61" s="3"/>
      <c r="X61" s="3"/>
      <c r="Y61" s="3"/>
    </row>
    <row r="62" spans="2:25" s="5" customFormat="1" ht="110.25">
      <c r="B62" s="188" t="s">
        <v>225</v>
      </c>
      <c r="C62" s="142">
        <v>0</v>
      </c>
      <c r="D62" s="142">
        <v>0</v>
      </c>
      <c r="E62" s="164">
        <v>0</v>
      </c>
      <c r="F62" s="142">
        <v>0</v>
      </c>
      <c r="G62" s="142">
        <v>0</v>
      </c>
      <c r="H62" s="143">
        <v>0</v>
      </c>
      <c r="I62" s="143">
        <v>1</v>
      </c>
      <c r="J62" s="113">
        <v>0</v>
      </c>
      <c r="K62" s="8"/>
      <c r="L62" s="8"/>
      <c r="M62" s="8"/>
      <c r="N62" s="8"/>
      <c r="O62" s="8"/>
      <c r="P62" s="8"/>
      <c r="Q62" s="8"/>
      <c r="R62" s="8"/>
      <c r="S62" s="8"/>
      <c r="T62" s="3"/>
      <c r="U62" s="3"/>
      <c r="V62" s="3"/>
      <c r="W62" s="3"/>
      <c r="X62" s="3"/>
      <c r="Y62" s="3"/>
    </row>
    <row r="63" spans="2:25" s="5" customFormat="1" ht="110.25">
      <c r="B63" s="188" t="s">
        <v>226</v>
      </c>
      <c r="C63" s="142">
        <v>0</v>
      </c>
      <c r="D63" s="142">
        <v>0</v>
      </c>
      <c r="E63" s="164">
        <v>0</v>
      </c>
      <c r="F63" s="142">
        <v>0</v>
      </c>
      <c r="G63" s="142">
        <v>0</v>
      </c>
      <c r="H63" s="143">
        <v>0</v>
      </c>
      <c r="I63" s="143">
        <v>1</v>
      </c>
      <c r="J63" s="113">
        <v>0</v>
      </c>
      <c r="K63" s="8"/>
      <c r="L63" s="8"/>
      <c r="M63" s="8"/>
      <c r="N63" s="8"/>
      <c r="O63" s="8"/>
      <c r="P63" s="8"/>
      <c r="Q63" s="8"/>
      <c r="R63" s="8"/>
      <c r="S63" s="8"/>
      <c r="T63" s="3"/>
      <c r="U63" s="3"/>
      <c r="V63" s="3"/>
      <c r="W63" s="3"/>
      <c r="X63" s="3"/>
      <c r="Y63" s="3"/>
    </row>
    <row r="64" spans="2:25" s="5" customFormat="1" ht="110.25">
      <c r="B64" s="190" t="s">
        <v>227</v>
      </c>
      <c r="C64" s="142">
        <v>0</v>
      </c>
      <c r="D64" s="142">
        <v>0</v>
      </c>
      <c r="E64" s="164">
        <v>0</v>
      </c>
      <c r="F64" s="142">
        <v>0</v>
      </c>
      <c r="G64" s="142">
        <v>0</v>
      </c>
      <c r="H64" s="143">
        <v>0</v>
      </c>
      <c r="I64" s="143">
        <v>1</v>
      </c>
      <c r="J64" s="113">
        <v>0</v>
      </c>
      <c r="K64" s="8"/>
      <c r="L64" s="8"/>
      <c r="M64" s="8"/>
      <c r="N64" s="8"/>
      <c r="O64" s="8"/>
      <c r="P64" s="8"/>
      <c r="Q64" s="8"/>
      <c r="R64" s="8"/>
      <c r="S64" s="8"/>
      <c r="T64" s="3"/>
      <c r="U64" s="3"/>
      <c r="V64" s="3"/>
      <c r="W64" s="3"/>
      <c r="X64" s="3"/>
      <c r="Y64" s="3"/>
    </row>
    <row r="65" spans="2:25" s="5" customFormat="1" ht="21" customHeight="1">
      <c r="B65" s="136" t="s">
        <v>2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113">
        <v>0</v>
      </c>
      <c r="I65" s="113">
        <f>SUM(I59:I64)</f>
        <v>6</v>
      </c>
      <c r="J65" s="113">
        <v>0</v>
      </c>
      <c r="K65" s="8"/>
      <c r="L65" s="8"/>
      <c r="M65" s="8"/>
      <c r="N65" s="8"/>
      <c r="O65" s="8"/>
      <c r="P65" s="8"/>
      <c r="Q65" s="8"/>
      <c r="R65" s="8"/>
      <c r="S65" s="8"/>
      <c r="T65" s="3"/>
      <c r="U65" s="3"/>
      <c r="V65" s="3"/>
      <c r="W65" s="3"/>
      <c r="X65" s="3"/>
      <c r="Y65" s="3"/>
    </row>
    <row r="66" spans="3:25" s="5" customFormat="1" ht="13.5" customHeight="1">
      <c r="C66" s="17"/>
      <c r="D66" s="17"/>
      <c r="E66" s="17"/>
      <c r="F66" s="13"/>
      <c r="G66" s="14"/>
      <c r="H66" s="15"/>
      <c r="I66" s="40"/>
      <c r="J66" s="15"/>
      <c r="K66" s="8"/>
      <c r="L66" s="8"/>
      <c r="M66" s="8"/>
      <c r="N66" s="8"/>
      <c r="O66" s="8"/>
      <c r="P66" s="8"/>
      <c r="Q66" s="8"/>
      <c r="R66" s="8"/>
      <c r="S66" s="8"/>
      <c r="T66" s="3"/>
      <c r="U66" s="3"/>
      <c r="V66" s="3"/>
      <c r="W66" s="3"/>
      <c r="X66" s="3"/>
      <c r="Y66" s="3"/>
    </row>
    <row r="67" spans="3:27" s="5" customFormat="1" ht="18.75" customHeight="1">
      <c r="C67" s="21"/>
      <c r="D67" s="21"/>
      <c r="E67" s="21"/>
      <c r="F67" s="21"/>
      <c r="G67" s="21"/>
      <c r="H67" s="21"/>
      <c r="I67" s="21"/>
      <c r="J67" s="21"/>
      <c r="K67" s="2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="3" customFormat="1" ht="16.5">
      <c r="B68" s="3" t="s">
        <v>54</v>
      </c>
    </row>
    <row r="69" spans="2:6" s="3" customFormat="1" ht="41.25" customHeight="1">
      <c r="B69" s="228" t="s">
        <v>1</v>
      </c>
      <c r="C69" s="209" t="s">
        <v>155</v>
      </c>
      <c r="D69" s="209"/>
      <c r="E69" s="209"/>
      <c r="F69" s="209"/>
    </row>
    <row r="70" spans="2:6" s="3" customFormat="1" ht="42" customHeight="1">
      <c r="B70" s="228"/>
      <c r="C70" s="209" t="s">
        <v>2</v>
      </c>
      <c r="D70" s="217" t="s">
        <v>150</v>
      </c>
      <c r="E70" s="219"/>
      <c r="F70" s="209" t="s">
        <v>67</v>
      </c>
    </row>
    <row r="71" spans="2:6" s="3" customFormat="1" ht="114" customHeight="1">
      <c r="B71" s="228"/>
      <c r="C71" s="209"/>
      <c r="D71" s="102" t="s">
        <v>151</v>
      </c>
      <c r="E71" s="102" t="s">
        <v>80</v>
      </c>
      <c r="F71" s="209"/>
    </row>
    <row r="72" spans="2:6" s="3" customFormat="1" ht="78.75">
      <c r="B72" s="188" t="s">
        <v>222</v>
      </c>
      <c r="C72" s="117">
        <v>3</v>
      </c>
      <c r="D72" s="147">
        <v>0</v>
      </c>
      <c r="E72" s="147">
        <v>0</v>
      </c>
      <c r="F72" s="117">
        <v>3</v>
      </c>
    </row>
    <row r="73" spans="2:6" s="3" customFormat="1" ht="110.25">
      <c r="B73" s="188" t="s">
        <v>223</v>
      </c>
      <c r="C73" s="117">
        <v>1</v>
      </c>
      <c r="D73" s="147">
        <v>0</v>
      </c>
      <c r="E73" s="147">
        <v>0</v>
      </c>
      <c r="F73" s="117">
        <v>1</v>
      </c>
    </row>
    <row r="74" spans="2:6" s="3" customFormat="1" ht="110.25">
      <c r="B74" s="188" t="s">
        <v>224</v>
      </c>
      <c r="C74" s="117">
        <v>1</v>
      </c>
      <c r="D74" s="147">
        <v>0</v>
      </c>
      <c r="E74" s="147">
        <v>0</v>
      </c>
      <c r="F74" s="117">
        <v>1</v>
      </c>
    </row>
    <row r="75" spans="2:6" s="3" customFormat="1" ht="110.25">
      <c r="B75" s="188" t="s">
        <v>225</v>
      </c>
      <c r="C75" s="117">
        <v>1</v>
      </c>
      <c r="D75" s="147">
        <v>0</v>
      </c>
      <c r="E75" s="147">
        <v>0</v>
      </c>
      <c r="F75" s="117">
        <v>1</v>
      </c>
    </row>
    <row r="76" spans="2:6" s="3" customFormat="1" ht="110.25">
      <c r="B76" s="188" t="s">
        <v>226</v>
      </c>
      <c r="C76" s="117">
        <v>1</v>
      </c>
      <c r="D76" s="147">
        <v>0</v>
      </c>
      <c r="E76" s="147">
        <v>0</v>
      </c>
      <c r="F76" s="117">
        <v>1</v>
      </c>
    </row>
    <row r="77" spans="2:6" s="3" customFormat="1" ht="110.25">
      <c r="B77" s="190" t="s">
        <v>227</v>
      </c>
      <c r="C77" s="117">
        <v>1</v>
      </c>
      <c r="D77" s="147">
        <v>0</v>
      </c>
      <c r="E77" s="147">
        <v>0</v>
      </c>
      <c r="F77" s="117">
        <v>1</v>
      </c>
    </row>
    <row r="78" spans="2:6" s="3" customFormat="1" ht="16.5">
      <c r="B78" s="29" t="s">
        <v>2</v>
      </c>
      <c r="C78" s="113">
        <f>SUM(C72:C77)</f>
        <v>8</v>
      </c>
      <c r="D78" s="147">
        <f>SUM(D72:D77)</f>
        <v>0</v>
      </c>
      <c r="E78" s="126">
        <f>SUM(E72:E77)</f>
        <v>0</v>
      </c>
      <c r="F78" s="126">
        <f>SUM(F72:F77)</f>
        <v>8</v>
      </c>
    </row>
    <row r="79" s="3" customFormat="1" ht="16.5"/>
    <row r="80" spans="2:9" s="3" customFormat="1" ht="35.25" customHeight="1">
      <c r="B80" s="248"/>
      <c r="C80" s="248"/>
      <c r="D80" s="248"/>
      <c r="E80" s="248"/>
      <c r="F80" s="248"/>
      <c r="G80" s="248"/>
      <c r="H80" s="248"/>
      <c r="I80" s="248"/>
    </row>
    <row r="81" spans="2:7" s="3" customFormat="1" ht="16.5" customHeight="1">
      <c r="B81" s="84"/>
      <c r="C81" s="84"/>
      <c r="D81" s="84"/>
      <c r="E81" s="84"/>
      <c r="F81" s="84"/>
      <c r="G81" s="84"/>
    </row>
    <row r="82" spans="2:27" s="5" customFormat="1" ht="18" customHeight="1">
      <c r="B82" s="3" t="s">
        <v>9</v>
      </c>
      <c r="C82" s="3"/>
      <c r="D82" s="3"/>
      <c r="E82" s="11"/>
      <c r="F82" s="11"/>
      <c r="G82" s="11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3"/>
      <c r="V82" s="3"/>
      <c r="W82" s="3"/>
      <c r="X82" s="3"/>
      <c r="Y82" s="3"/>
      <c r="Z82" s="3"/>
      <c r="AA82" s="3"/>
    </row>
    <row r="83" spans="2:27" s="5" customFormat="1" ht="50.25" customHeight="1">
      <c r="B83" s="228" t="s">
        <v>1</v>
      </c>
      <c r="C83" s="217" t="s">
        <v>156</v>
      </c>
      <c r="D83" s="218"/>
      <c r="E83" s="218"/>
      <c r="F83" s="218"/>
      <c r="G83" s="218"/>
      <c r="H83" s="218"/>
      <c r="I83" s="219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3"/>
      <c r="V83" s="3"/>
      <c r="W83" s="3"/>
      <c r="X83" s="3"/>
      <c r="Y83" s="3"/>
      <c r="Z83" s="3"/>
      <c r="AA83" s="3"/>
    </row>
    <row r="84" spans="2:27" s="5" customFormat="1" ht="38.25" customHeight="1">
      <c r="B84" s="228"/>
      <c r="C84" s="209" t="s">
        <v>46</v>
      </c>
      <c r="D84" s="209"/>
      <c r="E84" s="209"/>
      <c r="F84" s="209"/>
      <c r="G84" s="217" t="s">
        <v>144</v>
      </c>
      <c r="H84" s="218"/>
      <c r="I84" s="219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3"/>
      <c r="V84" s="3"/>
      <c r="W84" s="3"/>
      <c r="X84" s="3"/>
      <c r="Y84" s="3"/>
      <c r="Z84" s="3"/>
      <c r="AA84" s="3"/>
    </row>
    <row r="85" spans="2:27" s="5" customFormat="1" ht="26.25" customHeight="1">
      <c r="B85" s="228"/>
      <c r="C85" s="209" t="s">
        <v>123</v>
      </c>
      <c r="D85" s="209"/>
      <c r="E85" s="209"/>
      <c r="F85" s="209"/>
      <c r="G85" s="251" t="s">
        <v>108</v>
      </c>
      <c r="H85" s="251" t="s">
        <v>17</v>
      </c>
      <c r="I85" s="251" t="s">
        <v>18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3"/>
      <c r="V85" s="3"/>
      <c r="W85" s="3"/>
      <c r="X85" s="3"/>
      <c r="Y85" s="3"/>
      <c r="Z85" s="3"/>
      <c r="AA85" s="3"/>
    </row>
    <row r="86" spans="2:27" s="5" customFormat="1" ht="168.75" customHeight="1">
      <c r="B86" s="228"/>
      <c r="C86" s="94" t="s">
        <v>42</v>
      </c>
      <c r="D86" s="94" t="s">
        <v>43</v>
      </c>
      <c r="E86" s="94" t="s">
        <v>44</v>
      </c>
      <c r="F86" s="94" t="s">
        <v>45</v>
      </c>
      <c r="G86" s="252"/>
      <c r="H86" s="252"/>
      <c r="I86" s="252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3"/>
      <c r="V86" s="3"/>
      <c r="W86" s="3"/>
      <c r="X86" s="3"/>
      <c r="Y86" s="3"/>
      <c r="Z86" s="3"/>
      <c r="AA86" s="3"/>
    </row>
    <row r="87" spans="2:27" s="5" customFormat="1" ht="78.75">
      <c r="B87" s="188" t="s">
        <v>222</v>
      </c>
      <c r="C87" s="116">
        <v>4</v>
      </c>
      <c r="D87" s="30">
        <v>0</v>
      </c>
      <c r="E87" s="30">
        <v>0</v>
      </c>
      <c r="F87" s="30">
        <v>0</v>
      </c>
      <c r="G87" s="126">
        <v>1</v>
      </c>
      <c r="H87" s="126">
        <v>1</v>
      </c>
      <c r="I87" s="126">
        <v>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s="5" customFormat="1" ht="110.25">
      <c r="B88" s="188" t="s">
        <v>223</v>
      </c>
      <c r="C88" s="116">
        <v>2</v>
      </c>
      <c r="D88" s="30">
        <v>0</v>
      </c>
      <c r="E88" s="30">
        <v>0</v>
      </c>
      <c r="F88" s="30">
        <v>0</v>
      </c>
      <c r="G88" s="126">
        <v>0</v>
      </c>
      <c r="H88" s="126">
        <v>0</v>
      </c>
      <c r="I88" s="126">
        <v>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s="5" customFormat="1" ht="110.25">
      <c r="B89" s="188" t="s">
        <v>224</v>
      </c>
      <c r="C89" s="116">
        <v>3</v>
      </c>
      <c r="D89" s="30">
        <v>0</v>
      </c>
      <c r="E89" s="30">
        <v>0</v>
      </c>
      <c r="F89" s="30">
        <v>0</v>
      </c>
      <c r="G89" s="126">
        <v>0</v>
      </c>
      <c r="H89" s="126">
        <v>0</v>
      </c>
      <c r="I89" s="126">
        <v>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s="5" customFormat="1" ht="110.25">
      <c r="B90" s="188" t="s">
        <v>225</v>
      </c>
      <c r="C90" s="116">
        <v>3</v>
      </c>
      <c r="D90" s="30">
        <v>0</v>
      </c>
      <c r="E90" s="30">
        <v>0</v>
      </c>
      <c r="F90" s="30">
        <v>0</v>
      </c>
      <c r="G90" s="126">
        <v>0</v>
      </c>
      <c r="H90" s="126">
        <v>0</v>
      </c>
      <c r="I90" s="126">
        <v>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s="5" customFormat="1" ht="110.25">
      <c r="B91" s="188" t="s">
        <v>226</v>
      </c>
      <c r="C91" s="116">
        <v>1</v>
      </c>
      <c r="D91" s="30">
        <v>0</v>
      </c>
      <c r="E91" s="30">
        <v>0</v>
      </c>
      <c r="F91" s="30">
        <v>0</v>
      </c>
      <c r="G91" s="126">
        <v>0</v>
      </c>
      <c r="H91" s="126">
        <v>0</v>
      </c>
      <c r="I91" s="126">
        <v>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s="5" customFormat="1" ht="110.25">
      <c r="B92" s="190" t="s">
        <v>227</v>
      </c>
      <c r="C92" s="116">
        <v>2</v>
      </c>
      <c r="D92" s="30">
        <v>0</v>
      </c>
      <c r="E92" s="30">
        <v>0</v>
      </c>
      <c r="F92" s="30">
        <v>0</v>
      </c>
      <c r="G92" s="126">
        <v>0</v>
      </c>
      <c r="H92" s="126">
        <v>0</v>
      </c>
      <c r="I92" s="126">
        <v>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s="5" customFormat="1" ht="31.5" customHeight="1">
      <c r="B93" s="29" t="s">
        <v>2</v>
      </c>
      <c r="C93" s="30">
        <f>SUM(C87:C92)</f>
        <v>15</v>
      </c>
      <c r="D93" s="30">
        <v>0</v>
      </c>
      <c r="E93" s="30">
        <v>0</v>
      </c>
      <c r="F93" s="30">
        <v>0</v>
      </c>
      <c r="G93" s="30">
        <f>SUM(G87:G92)</f>
        <v>1</v>
      </c>
      <c r="H93" s="113">
        <f>SUM(H87:H92)</f>
        <v>1</v>
      </c>
      <c r="I93" s="113">
        <f>SUM(I87:I92)</f>
        <v>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s="5" customFormat="1" ht="18.75" customHeight="1">
      <c r="B94" s="103"/>
      <c r="C94" s="17"/>
      <c r="D94" s="17"/>
      <c r="E94" s="17"/>
      <c r="F94" s="17"/>
      <c r="G94" s="1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6" s="5" customFormat="1" ht="20.25" customHeight="1">
      <c r="B95" s="3"/>
      <c r="D95" s="11"/>
      <c r="E95" s="11"/>
      <c r="F95" s="11"/>
      <c r="G95" s="1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7" s="5" customFormat="1" ht="15.75" customHeight="1">
      <c r="B96" s="3" t="s">
        <v>55</v>
      </c>
      <c r="C96" s="3"/>
      <c r="D96" s="3"/>
      <c r="E96" s="45"/>
      <c r="F96" s="45"/>
      <c r="G96" s="45"/>
      <c r="H96" s="17"/>
      <c r="I96" s="43"/>
      <c r="J96" s="4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s="5" customFormat="1" ht="57.75" customHeight="1">
      <c r="B97" s="241" t="s">
        <v>1</v>
      </c>
      <c r="C97" s="209" t="s">
        <v>157</v>
      </c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O97" s="99"/>
      <c r="P97" s="99"/>
      <c r="Q97" s="99"/>
      <c r="R97" s="99"/>
      <c r="S97" s="99"/>
      <c r="T97" s="99"/>
      <c r="U97" s="3"/>
      <c r="V97" s="3"/>
      <c r="W97" s="3"/>
      <c r="X97" s="3"/>
      <c r="Y97" s="3"/>
      <c r="Z97" s="3"/>
      <c r="AA97" s="3"/>
    </row>
    <row r="98" spans="2:27" s="5" customFormat="1" ht="61.5" customHeight="1">
      <c r="B98" s="241"/>
      <c r="C98" s="209" t="s">
        <v>2</v>
      </c>
      <c r="D98" s="251" t="s">
        <v>20</v>
      </c>
      <c r="E98" s="253" t="s">
        <v>21</v>
      </c>
      <c r="F98" s="253" t="s">
        <v>22</v>
      </c>
      <c r="G98" s="253" t="s">
        <v>23</v>
      </c>
      <c r="H98" s="253" t="s">
        <v>24</v>
      </c>
      <c r="I98" s="253" t="s">
        <v>109</v>
      </c>
      <c r="J98" s="253" t="s">
        <v>132</v>
      </c>
      <c r="K98" s="254" t="s">
        <v>169</v>
      </c>
      <c r="L98" s="255"/>
      <c r="M98" s="240" t="s">
        <v>172</v>
      </c>
      <c r="P98" s="99"/>
      <c r="Q98" s="99"/>
      <c r="R98" s="99"/>
      <c r="S98" s="99"/>
      <c r="T98" s="99"/>
      <c r="U98" s="3"/>
      <c r="V98" s="3"/>
      <c r="W98" s="3"/>
      <c r="X98" s="3"/>
      <c r="Y98" s="3"/>
      <c r="Z98" s="3"/>
      <c r="AA98" s="3"/>
    </row>
    <row r="99" spans="2:27" s="5" customFormat="1" ht="135.75" customHeight="1">
      <c r="B99" s="241"/>
      <c r="C99" s="209"/>
      <c r="D99" s="252"/>
      <c r="E99" s="253"/>
      <c r="F99" s="253"/>
      <c r="G99" s="253"/>
      <c r="H99" s="253"/>
      <c r="I99" s="253"/>
      <c r="J99" s="253"/>
      <c r="K99" s="104" t="s">
        <v>78</v>
      </c>
      <c r="L99" s="104" t="s">
        <v>79</v>
      </c>
      <c r="M99" s="240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s="5" customFormat="1" ht="78.75">
      <c r="B100" s="198" t="s">
        <v>222</v>
      </c>
      <c r="C100" s="137">
        <v>3</v>
      </c>
      <c r="D100" s="137">
        <v>0</v>
      </c>
      <c r="E100" s="137">
        <v>0</v>
      </c>
      <c r="F100" s="137">
        <v>1</v>
      </c>
      <c r="G100" s="137">
        <v>1</v>
      </c>
      <c r="H100" s="137">
        <v>1</v>
      </c>
      <c r="I100" s="113">
        <v>0</v>
      </c>
      <c r="J100" s="74">
        <v>0</v>
      </c>
      <c r="K100" s="86">
        <v>0</v>
      </c>
      <c r="L100" s="113">
        <v>0</v>
      </c>
      <c r="M100" s="113">
        <v>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s="5" customFormat="1" ht="110.25">
      <c r="B101" s="198" t="s">
        <v>223</v>
      </c>
      <c r="C101" s="137">
        <v>2</v>
      </c>
      <c r="D101" s="137">
        <v>0</v>
      </c>
      <c r="E101" s="137">
        <v>0</v>
      </c>
      <c r="F101" s="137">
        <v>1</v>
      </c>
      <c r="G101" s="137">
        <v>0</v>
      </c>
      <c r="H101" s="137">
        <v>1</v>
      </c>
      <c r="I101" s="113">
        <v>0</v>
      </c>
      <c r="J101" s="74">
        <v>0</v>
      </c>
      <c r="K101" s="86">
        <v>0</v>
      </c>
      <c r="L101" s="113">
        <v>0</v>
      </c>
      <c r="M101" s="113">
        <v>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s="5" customFormat="1" ht="110.25">
      <c r="B102" s="198" t="s">
        <v>224</v>
      </c>
      <c r="C102" s="137">
        <v>2</v>
      </c>
      <c r="D102" s="137">
        <v>0</v>
      </c>
      <c r="E102" s="137">
        <v>0</v>
      </c>
      <c r="F102" s="137">
        <v>1</v>
      </c>
      <c r="G102" s="137">
        <v>0</v>
      </c>
      <c r="H102" s="137">
        <v>1</v>
      </c>
      <c r="I102" s="113">
        <v>0</v>
      </c>
      <c r="J102" s="74">
        <v>0</v>
      </c>
      <c r="K102" s="86">
        <v>0</v>
      </c>
      <c r="L102" s="113">
        <v>0</v>
      </c>
      <c r="M102" s="113">
        <v>0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s="5" customFormat="1" ht="110.25">
      <c r="B103" s="198" t="s">
        <v>225</v>
      </c>
      <c r="C103" s="137">
        <v>2</v>
      </c>
      <c r="D103" s="137">
        <v>0</v>
      </c>
      <c r="E103" s="137">
        <v>0</v>
      </c>
      <c r="F103" s="137">
        <v>0</v>
      </c>
      <c r="G103" s="137">
        <v>1</v>
      </c>
      <c r="H103" s="137">
        <v>1</v>
      </c>
      <c r="I103" s="113">
        <v>0</v>
      </c>
      <c r="J103" s="74">
        <v>0</v>
      </c>
      <c r="K103" s="86">
        <v>0</v>
      </c>
      <c r="L103" s="113">
        <v>0</v>
      </c>
      <c r="M103" s="113">
        <v>0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s="5" customFormat="1" ht="110.25">
      <c r="B104" s="198" t="s">
        <v>226</v>
      </c>
      <c r="C104" s="137">
        <v>0</v>
      </c>
      <c r="D104" s="137">
        <v>0</v>
      </c>
      <c r="E104" s="137">
        <v>0</v>
      </c>
      <c r="F104" s="137">
        <v>0</v>
      </c>
      <c r="G104" s="137">
        <v>0</v>
      </c>
      <c r="H104" s="137">
        <v>0</v>
      </c>
      <c r="I104" s="113">
        <v>0</v>
      </c>
      <c r="J104" s="74">
        <v>0</v>
      </c>
      <c r="K104" s="86">
        <v>0</v>
      </c>
      <c r="L104" s="113">
        <v>0</v>
      </c>
      <c r="M104" s="113">
        <v>0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s="5" customFormat="1" ht="110.25">
      <c r="B105" s="200" t="s">
        <v>227</v>
      </c>
      <c r="C105" s="30">
        <v>1</v>
      </c>
      <c r="D105" s="30">
        <v>0</v>
      </c>
      <c r="E105" s="30">
        <v>0</v>
      </c>
      <c r="F105" s="30">
        <v>0</v>
      </c>
      <c r="G105" s="30">
        <v>1</v>
      </c>
      <c r="H105" s="30">
        <v>0</v>
      </c>
      <c r="I105" s="113">
        <v>0</v>
      </c>
      <c r="J105" s="74">
        <v>0</v>
      </c>
      <c r="K105" s="86">
        <v>0</v>
      </c>
      <c r="L105" s="113">
        <v>0</v>
      </c>
      <c r="M105" s="113">
        <v>0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s="5" customFormat="1" ht="17.25" customHeight="1">
      <c r="B106" s="167" t="s">
        <v>2</v>
      </c>
      <c r="C106" s="30">
        <f aca="true" t="shared" si="1" ref="C106:M106">SUM(C100:C105)</f>
        <v>10</v>
      </c>
      <c r="D106" s="30">
        <f t="shared" si="1"/>
        <v>0</v>
      </c>
      <c r="E106" s="30">
        <f t="shared" si="1"/>
        <v>0</v>
      </c>
      <c r="F106" s="30">
        <f t="shared" si="1"/>
        <v>3</v>
      </c>
      <c r="G106" s="30">
        <f t="shared" si="1"/>
        <v>3</v>
      </c>
      <c r="H106" s="68">
        <f t="shared" si="1"/>
        <v>4</v>
      </c>
      <c r="I106" s="113">
        <f t="shared" si="1"/>
        <v>0</v>
      </c>
      <c r="J106" s="113">
        <f t="shared" si="1"/>
        <v>0</v>
      </c>
      <c r="K106" s="113">
        <f t="shared" si="1"/>
        <v>0</v>
      </c>
      <c r="L106" s="113">
        <f t="shared" si="1"/>
        <v>0</v>
      </c>
      <c r="M106" s="113">
        <f t="shared" si="1"/>
        <v>0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s="5" customFormat="1" ht="17.25" customHeight="1">
      <c r="B107" s="103"/>
      <c r="C107" s="17"/>
      <c r="D107" s="17"/>
      <c r="E107" s="17"/>
      <c r="F107" s="17"/>
      <c r="G107" s="17"/>
      <c r="H107" s="2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4:27" s="5" customFormat="1" ht="23.25" customHeight="1">
      <c r="D108" s="3"/>
      <c r="E108" s="3"/>
      <c r="F108" s="3"/>
      <c r="G108" s="3"/>
      <c r="H108" s="48"/>
      <c r="I108" s="3"/>
      <c r="J108" s="3"/>
      <c r="K108" s="3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3"/>
      <c r="Z108" s="3"/>
      <c r="AA108" s="3"/>
    </row>
    <row r="109" spans="2:20" s="3" customFormat="1" ht="30.75" customHeight="1">
      <c r="B109" s="3" t="s">
        <v>10</v>
      </c>
      <c r="D109" s="8"/>
      <c r="E109" s="43"/>
      <c r="F109" s="11"/>
      <c r="G109" s="11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2:6" s="3" customFormat="1" ht="183" customHeight="1">
      <c r="B110" s="101" t="s">
        <v>1</v>
      </c>
      <c r="C110" s="102" t="s">
        <v>158</v>
      </c>
      <c r="D110" s="105"/>
      <c r="E110" s="8"/>
      <c r="F110" s="8"/>
    </row>
    <row r="111" spans="2:5" s="3" customFormat="1" ht="78.75">
      <c r="B111" s="198" t="s">
        <v>222</v>
      </c>
      <c r="C111" s="117">
        <v>57</v>
      </c>
      <c r="D111" s="71"/>
      <c r="E111" s="8"/>
    </row>
    <row r="112" spans="2:5" s="3" customFormat="1" ht="110.25">
      <c r="B112" s="198" t="s">
        <v>223</v>
      </c>
      <c r="C112" s="117">
        <v>45</v>
      </c>
      <c r="D112" s="71"/>
      <c r="E112" s="8"/>
    </row>
    <row r="113" spans="2:5" s="3" customFormat="1" ht="110.25">
      <c r="B113" s="198" t="s">
        <v>224</v>
      </c>
      <c r="C113" s="117">
        <v>37</v>
      </c>
      <c r="D113" s="71"/>
      <c r="E113" s="8"/>
    </row>
    <row r="114" spans="2:5" s="3" customFormat="1" ht="110.25">
      <c r="B114" s="198" t="s">
        <v>225</v>
      </c>
      <c r="C114" s="117">
        <v>15</v>
      </c>
      <c r="D114" s="71"/>
      <c r="E114" s="8"/>
    </row>
    <row r="115" spans="2:5" s="3" customFormat="1" ht="110.25">
      <c r="B115" s="198" t="s">
        <v>226</v>
      </c>
      <c r="C115" s="117">
        <v>6</v>
      </c>
      <c r="D115" s="71"/>
      <c r="E115" s="8"/>
    </row>
    <row r="116" spans="2:5" s="3" customFormat="1" ht="110.25">
      <c r="B116" s="200" t="s">
        <v>227</v>
      </c>
      <c r="C116" s="178">
        <v>5</v>
      </c>
      <c r="D116" s="71"/>
      <c r="E116" s="8"/>
    </row>
    <row r="117" spans="2:4" s="3" customFormat="1" ht="16.5">
      <c r="B117" s="9" t="s">
        <v>2</v>
      </c>
      <c r="C117" s="166">
        <f>SUM(C111:C116)</f>
        <v>165</v>
      </c>
      <c r="D117" s="21"/>
    </row>
    <row r="118" spans="2:5" s="3" customFormat="1" ht="16.5">
      <c r="B118" s="57"/>
      <c r="C118" s="21"/>
      <c r="D118" s="21"/>
      <c r="E118" s="21"/>
    </row>
    <row r="119" spans="2:5" s="3" customFormat="1" ht="16.5">
      <c r="B119" s="57"/>
      <c r="C119" s="21"/>
      <c r="D119" s="21"/>
      <c r="E119" s="21"/>
    </row>
    <row r="120" spans="2:7" s="3" customFormat="1" ht="16.5">
      <c r="B120" s="1"/>
      <c r="C120" s="1"/>
      <c r="D120" s="1"/>
      <c r="E120" s="1"/>
      <c r="F120" s="1"/>
      <c r="G120" s="1"/>
    </row>
  </sheetData>
  <sheetProtection insertColumns="0" insertRows="0" deleteColumns="0" deleteRows="0"/>
  <mergeCells count="68">
    <mergeCell ref="J57:J58"/>
    <mergeCell ref="B2:J2"/>
    <mergeCell ref="I98:I99"/>
    <mergeCell ref="J98:J99"/>
    <mergeCell ref="K98:L98"/>
    <mergeCell ref="M98:M99"/>
    <mergeCell ref="C98:C99"/>
    <mergeCell ref="D98:D99"/>
    <mergeCell ref="E98:E99"/>
    <mergeCell ref="F98:F99"/>
    <mergeCell ref="H98:H99"/>
    <mergeCell ref="B80:I80"/>
    <mergeCell ref="B83:B86"/>
    <mergeCell ref="C83:I83"/>
    <mergeCell ref="B97:B99"/>
    <mergeCell ref="C97:M97"/>
    <mergeCell ref="G98:G99"/>
    <mergeCell ref="C84:F84"/>
    <mergeCell ref="G84:I84"/>
    <mergeCell ref="C85:F85"/>
    <mergeCell ref="G85:G86"/>
    <mergeCell ref="H85:H86"/>
    <mergeCell ref="I85:I86"/>
    <mergeCell ref="B69:B71"/>
    <mergeCell ref="C69:F69"/>
    <mergeCell ref="C70:C71"/>
    <mergeCell ref="D70:E70"/>
    <mergeCell ref="F70:F71"/>
    <mergeCell ref="C44:D44"/>
    <mergeCell ref="E44:E45"/>
    <mergeCell ref="B28:G28"/>
    <mergeCell ref="B53:H53"/>
    <mergeCell ref="B54:H54"/>
    <mergeCell ref="B56:B58"/>
    <mergeCell ref="C57:C58"/>
    <mergeCell ref="D57:D58"/>
    <mergeCell ref="E57:G57"/>
    <mergeCell ref="H57:H58"/>
    <mergeCell ref="E19:G19"/>
    <mergeCell ref="H19:J19"/>
    <mergeCell ref="K19:M19"/>
    <mergeCell ref="I57:I58"/>
    <mergeCell ref="C56:J56"/>
    <mergeCell ref="B18:B20"/>
    <mergeCell ref="B41:T41"/>
    <mergeCell ref="B43:B45"/>
    <mergeCell ref="C43:E43"/>
    <mergeCell ref="F43:F45"/>
    <mergeCell ref="F7:F8"/>
    <mergeCell ref="G7:G8"/>
    <mergeCell ref="H7:H8"/>
    <mergeCell ref="B30:B32"/>
    <mergeCell ref="C30:H30"/>
    <mergeCell ref="C31:G31"/>
    <mergeCell ref="H31:H32"/>
    <mergeCell ref="C18:X18"/>
    <mergeCell ref="C19:C20"/>
    <mergeCell ref="D19:D20"/>
    <mergeCell ref="N19:P19"/>
    <mergeCell ref="Q19:S19"/>
    <mergeCell ref="T19:V19"/>
    <mergeCell ref="W19:X19"/>
    <mergeCell ref="B3:O3"/>
    <mergeCell ref="B5:B8"/>
    <mergeCell ref="C5:C8"/>
    <mergeCell ref="D5:H6"/>
    <mergeCell ref="D7:D8"/>
    <mergeCell ref="E7:E8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29" r:id="rId2"/>
  <rowBreaks count="3" manualBreakCount="3">
    <brk id="7" max="255" man="1"/>
    <brk id="86" max="255" man="1"/>
    <brk id="110" max="255" man="1"/>
  </rowBreaks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80"/>
  <sheetViews>
    <sheetView view="pageBreakPreview" zoomScale="50" zoomScaleNormal="80" zoomScaleSheetLayoutView="50" zoomScalePageLayoutView="59" workbookViewId="0" topLeftCell="A69">
      <selection activeCell="K40" sqref="K40"/>
    </sheetView>
  </sheetViews>
  <sheetFormatPr defaultColWidth="9.00390625" defaultRowHeight="12.75"/>
  <cols>
    <col min="1" max="1" width="3.00390625" style="1" customWidth="1"/>
    <col min="2" max="2" width="32.375" style="1" customWidth="1"/>
    <col min="3" max="3" width="20.875" style="1" customWidth="1"/>
    <col min="4" max="4" width="19.125" style="1" customWidth="1"/>
    <col min="5" max="5" width="20.375" style="1" customWidth="1"/>
    <col min="6" max="6" width="22.375" style="1" customWidth="1"/>
    <col min="7" max="7" width="27.875" style="1" customWidth="1"/>
    <col min="8" max="8" width="20.75390625" style="1" customWidth="1"/>
    <col min="9" max="9" width="13.00390625" style="1" customWidth="1"/>
    <col min="10" max="10" width="19.875" style="1" customWidth="1"/>
    <col min="11" max="11" width="23.875" style="1" customWidth="1"/>
    <col min="12" max="12" width="19.75390625" style="1" customWidth="1"/>
    <col min="13" max="13" width="13.125" style="1" customWidth="1"/>
    <col min="14" max="14" width="20.625" style="1" customWidth="1"/>
    <col min="15" max="15" width="19.125" style="1" customWidth="1"/>
    <col min="16" max="16" width="13.75390625" style="1" customWidth="1"/>
    <col min="17" max="17" width="21.625" style="1" customWidth="1"/>
    <col min="18" max="18" width="21.125" style="1" customWidth="1"/>
    <col min="19" max="19" width="19.75390625" style="1" customWidth="1"/>
    <col min="20" max="20" width="11.25390625" style="1" customWidth="1"/>
    <col min="21" max="21" width="9.125" style="1" customWidth="1"/>
    <col min="22" max="22" width="12.375" style="1" customWidth="1"/>
    <col min="23" max="25" width="9.125" style="1" customWidth="1"/>
    <col min="26" max="26" width="10.125" style="1" bestFit="1" customWidth="1"/>
    <col min="27" max="16384" width="9.125" style="1" customWidth="1"/>
  </cols>
  <sheetData>
    <row r="2" spans="2:8" ht="31.5" customHeight="1">
      <c r="B2" s="226" t="s">
        <v>175</v>
      </c>
      <c r="C2" s="226"/>
      <c r="D2" s="226"/>
      <c r="E2" s="226"/>
      <c r="F2" s="226"/>
      <c r="G2" s="226"/>
      <c r="H2" s="226"/>
    </row>
    <row r="3" spans="2:10" ht="33.75" customHeight="1">
      <c r="B3" s="227" t="s">
        <v>145</v>
      </c>
      <c r="C3" s="227"/>
      <c r="D3" s="227"/>
      <c r="E3" s="227"/>
      <c r="F3" s="227"/>
      <c r="G3" s="227"/>
      <c r="H3" s="227"/>
      <c r="I3" s="227"/>
      <c r="J3" s="227"/>
    </row>
    <row r="4" spans="2:10" ht="25.5" customHeight="1">
      <c r="B4" s="3" t="s">
        <v>0</v>
      </c>
      <c r="C4" s="108"/>
      <c r="D4" s="108"/>
      <c r="E4" s="108"/>
      <c r="F4" s="108"/>
      <c r="G4" s="108"/>
      <c r="H4" s="108"/>
      <c r="I4" s="108"/>
      <c r="J4" s="108"/>
    </row>
    <row r="5" spans="2:8" ht="31.5" customHeight="1">
      <c r="B5" s="228" t="s">
        <v>1</v>
      </c>
      <c r="C5" s="209" t="s">
        <v>88</v>
      </c>
      <c r="D5" s="229" t="s">
        <v>160</v>
      </c>
      <c r="E5" s="230"/>
      <c r="F5" s="230"/>
      <c r="G5" s="230"/>
      <c r="H5" s="231"/>
    </row>
    <row r="6" spans="2:8" ht="31.5" customHeight="1">
      <c r="B6" s="228"/>
      <c r="C6" s="209"/>
      <c r="D6" s="232"/>
      <c r="E6" s="233"/>
      <c r="F6" s="233"/>
      <c r="G6" s="233"/>
      <c r="H6" s="234"/>
    </row>
    <row r="7" spans="2:8" ht="31.5" customHeight="1">
      <c r="B7" s="228"/>
      <c r="C7" s="209"/>
      <c r="D7" s="224" t="s">
        <v>89</v>
      </c>
      <c r="E7" s="224" t="s">
        <v>90</v>
      </c>
      <c r="F7" s="224" t="s">
        <v>91</v>
      </c>
      <c r="G7" s="224" t="s">
        <v>92</v>
      </c>
      <c r="H7" s="224" t="s">
        <v>97</v>
      </c>
    </row>
    <row r="8" spans="2:8" ht="31.5" customHeight="1">
      <c r="B8" s="228"/>
      <c r="C8" s="209"/>
      <c r="D8" s="224"/>
      <c r="E8" s="224"/>
      <c r="F8" s="224"/>
      <c r="G8" s="224"/>
      <c r="H8" s="224"/>
    </row>
    <row r="9" spans="2:8" ht="99">
      <c r="B9" s="6" t="s">
        <v>205</v>
      </c>
      <c r="C9" s="117">
        <v>1</v>
      </c>
      <c r="D9" s="123">
        <v>1</v>
      </c>
      <c r="E9" s="76"/>
      <c r="F9" s="76"/>
      <c r="G9" s="76"/>
      <c r="H9" s="76"/>
    </row>
    <row r="10" spans="2:8" ht="99">
      <c r="B10" s="6" t="s">
        <v>206</v>
      </c>
      <c r="C10" s="117">
        <v>1</v>
      </c>
      <c r="D10" s="123">
        <v>4</v>
      </c>
      <c r="E10" s="76"/>
      <c r="F10" s="76"/>
      <c r="G10" s="76"/>
      <c r="H10" s="76"/>
    </row>
    <row r="11" spans="2:8" ht="31.5" customHeight="1">
      <c r="B11" s="29" t="s">
        <v>2</v>
      </c>
      <c r="C11" s="158">
        <f>SUM(C9:C10)</f>
        <v>2</v>
      </c>
      <c r="D11" s="158">
        <f>SUM(D9:D10)</f>
        <v>5</v>
      </c>
      <c r="E11" s="158"/>
      <c r="F11" s="158"/>
      <c r="G11" s="158"/>
      <c r="H11" s="158"/>
    </row>
    <row r="12" spans="2:8" ht="31.5" customHeight="1">
      <c r="B12" s="75"/>
      <c r="C12" s="107"/>
      <c r="D12" s="107"/>
      <c r="E12" s="107"/>
      <c r="F12" s="107"/>
      <c r="G12" s="107"/>
      <c r="H12" s="107"/>
    </row>
    <row r="13" spans="2:22" s="5" customFormat="1" ht="16.5">
      <c r="B13" s="3" t="s">
        <v>52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1" s="5" customFormat="1" ht="34.5" customHeight="1">
      <c r="B14" s="228" t="s">
        <v>1</v>
      </c>
      <c r="C14" s="209" t="s">
        <v>146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3"/>
      <c r="U14" s="23"/>
    </row>
    <row r="15" spans="2:19" s="5" customFormat="1" ht="59.25" customHeight="1">
      <c r="B15" s="228"/>
      <c r="C15" s="269" t="s">
        <v>101</v>
      </c>
      <c r="D15" s="240" t="s">
        <v>116</v>
      </c>
      <c r="E15" s="240" t="s">
        <v>104</v>
      </c>
      <c r="F15" s="240"/>
      <c r="G15" s="240"/>
      <c r="H15" s="148" t="s">
        <v>120</v>
      </c>
      <c r="I15" s="240" t="s">
        <v>99</v>
      </c>
      <c r="J15" s="240"/>
      <c r="K15" s="240"/>
      <c r="L15" s="240" t="s">
        <v>100</v>
      </c>
      <c r="M15" s="240"/>
      <c r="N15" s="240"/>
      <c r="O15" s="240" t="s">
        <v>102</v>
      </c>
      <c r="P15" s="240"/>
      <c r="Q15" s="240"/>
      <c r="R15" s="240" t="s">
        <v>103</v>
      </c>
      <c r="S15" s="240"/>
    </row>
    <row r="16" spans="2:19" s="5" customFormat="1" ht="96.75" customHeight="1">
      <c r="B16" s="228"/>
      <c r="C16" s="269"/>
      <c r="D16" s="240"/>
      <c r="E16" s="89" t="s">
        <v>59</v>
      </c>
      <c r="F16" s="89" t="s">
        <v>68</v>
      </c>
      <c r="G16" s="90" t="s">
        <v>131</v>
      </c>
      <c r="H16" s="89" t="s">
        <v>2</v>
      </c>
      <c r="I16" s="89" t="s">
        <v>2</v>
      </c>
      <c r="J16" s="89" t="s">
        <v>60</v>
      </c>
      <c r="K16" s="90" t="s">
        <v>131</v>
      </c>
      <c r="L16" s="89" t="s">
        <v>2</v>
      </c>
      <c r="M16" s="89" t="s">
        <v>60</v>
      </c>
      <c r="N16" s="90" t="s">
        <v>131</v>
      </c>
      <c r="O16" s="89" t="s">
        <v>2</v>
      </c>
      <c r="P16" s="89" t="s">
        <v>60</v>
      </c>
      <c r="Q16" s="90" t="s">
        <v>131</v>
      </c>
      <c r="R16" s="89" t="s">
        <v>2</v>
      </c>
      <c r="S16" s="102" t="s">
        <v>93</v>
      </c>
    </row>
    <row r="17" spans="2:19" s="5" customFormat="1" ht="99">
      <c r="B17" s="6" t="s">
        <v>205</v>
      </c>
      <c r="C17" s="117">
        <v>1</v>
      </c>
      <c r="D17" s="123">
        <v>0</v>
      </c>
      <c r="E17" s="159">
        <v>0</v>
      </c>
      <c r="F17" s="160">
        <v>0</v>
      </c>
      <c r="G17" s="160">
        <v>0</v>
      </c>
      <c r="H17" s="133">
        <v>0</v>
      </c>
      <c r="I17" s="126">
        <v>0</v>
      </c>
      <c r="J17" s="126">
        <v>0</v>
      </c>
      <c r="K17" s="126">
        <v>0</v>
      </c>
      <c r="L17" s="125">
        <v>0</v>
      </c>
      <c r="M17" s="130">
        <v>0</v>
      </c>
      <c r="N17" s="129">
        <v>0</v>
      </c>
      <c r="O17" s="129">
        <v>1</v>
      </c>
      <c r="P17" s="129">
        <v>0</v>
      </c>
      <c r="Q17" s="66">
        <v>0</v>
      </c>
      <c r="R17" s="39">
        <v>0</v>
      </c>
      <c r="S17" s="39">
        <v>0</v>
      </c>
    </row>
    <row r="18" spans="2:19" s="5" customFormat="1" ht="99">
      <c r="B18" s="6" t="s">
        <v>206</v>
      </c>
      <c r="C18" s="117">
        <v>4</v>
      </c>
      <c r="D18" s="123">
        <v>3</v>
      </c>
      <c r="E18" s="159">
        <v>1</v>
      </c>
      <c r="F18" s="160">
        <v>0</v>
      </c>
      <c r="G18" s="160">
        <v>0</v>
      </c>
      <c r="H18" s="133">
        <v>0</v>
      </c>
      <c r="I18" s="126">
        <v>0</v>
      </c>
      <c r="J18" s="126">
        <v>0</v>
      </c>
      <c r="K18" s="126">
        <v>0</v>
      </c>
      <c r="L18" s="161">
        <v>0</v>
      </c>
      <c r="M18" s="130">
        <v>0</v>
      </c>
      <c r="N18" s="129">
        <v>0</v>
      </c>
      <c r="O18" s="129">
        <v>3</v>
      </c>
      <c r="P18" s="129">
        <v>0</v>
      </c>
      <c r="Q18" s="66">
        <v>0</v>
      </c>
      <c r="R18" s="39">
        <v>0</v>
      </c>
      <c r="S18" s="39">
        <v>0</v>
      </c>
    </row>
    <row r="19" spans="2:19" s="5" customFormat="1" ht="24" customHeight="1">
      <c r="B19" s="29" t="s">
        <v>2</v>
      </c>
      <c r="C19" s="30">
        <f>SUM(C17:C18)</f>
        <v>5</v>
      </c>
      <c r="D19" s="30">
        <f>SUM(D17:D18)</f>
        <v>3</v>
      </c>
      <c r="E19" s="30">
        <f>SUM(E17:E18)</f>
        <v>1</v>
      </c>
      <c r="F19" s="30">
        <v>0</v>
      </c>
      <c r="G19" s="30">
        <v>0</v>
      </c>
      <c r="H19" s="31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f>SUM(O17:O18)</f>
        <v>4</v>
      </c>
      <c r="P19" s="126">
        <v>0</v>
      </c>
      <c r="Q19" s="126">
        <v>0</v>
      </c>
      <c r="R19" s="56">
        <v>0</v>
      </c>
      <c r="S19" s="33">
        <v>0</v>
      </c>
    </row>
    <row r="20" spans="2:22" s="5" customFormat="1" ht="15.75" customHeight="1">
      <c r="B20" s="220"/>
      <c r="C20" s="220"/>
      <c r="D20" s="220"/>
      <c r="E20" s="220"/>
      <c r="F20" s="220"/>
      <c r="G20" s="220"/>
      <c r="I20" s="34"/>
      <c r="J20" s="34"/>
      <c r="K20" s="34"/>
      <c r="L20" s="34"/>
      <c r="M20" s="24"/>
      <c r="N20" s="25"/>
      <c r="O20" s="24"/>
      <c r="P20" s="3"/>
      <c r="Q20" s="25"/>
      <c r="R20" s="24"/>
      <c r="S20" s="25"/>
      <c r="T20" s="24"/>
      <c r="U20" s="24"/>
      <c r="V20" s="25"/>
    </row>
    <row r="21" spans="2:22" s="5" customFormat="1" ht="21" customHeight="1">
      <c r="B21" s="3" t="s">
        <v>3</v>
      </c>
      <c r="C21" s="3"/>
      <c r="D21" s="3"/>
      <c r="E21" s="11"/>
      <c r="F21" s="11"/>
      <c r="G21" s="11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s="5" customFormat="1" ht="38.25" customHeight="1">
      <c r="B22" s="247" t="s">
        <v>1</v>
      </c>
      <c r="C22" s="211" t="s">
        <v>176</v>
      </c>
      <c r="D22" s="225"/>
      <c r="E22" s="225"/>
      <c r="F22" s="225"/>
      <c r="G22" s="225"/>
      <c r="H22" s="265"/>
      <c r="I22" s="8"/>
      <c r="J22" s="8"/>
      <c r="K22" s="8"/>
      <c r="L22" s="8"/>
      <c r="M22" s="8"/>
      <c r="N22" s="8"/>
      <c r="O22" s="8"/>
      <c r="P22" s="8"/>
      <c r="Q22" s="3"/>
      <c r="R22" s="3"/>
      <c r="S22" s="3"/>
      <c r="T22" s="3"/>
      <c r="U22" s="3"/>
      <c r="V22" s="3"/>
    </row>
    <row r="23" spans="2:17" s="5" customFormat="1" ht="33" customHeight="1">
      <c r="B23" s="247"/>
      <c r="C23" s="211" t="s">
        <v>164</v>
      </c>
      <c r="D23" s="266"/>
      <c r="E23" s="266"/>
      <c r="F23" s="225"/>
      <c r="G23" s="265"/>
      <c r="H23" s="267" t="s">
        <v>4</v>
      </c>
      <c r="I23" s="3"/>
      <c r="J23" s="3"/>
      <c r="K23" s="3"/>
      <c r="L23" s="3"/>
      <c r="M23" s="3"/>
      <c r="N23" s="3"/>
      <c r="O23" s="3"/>
      <c r="P23" s="3"/>
      <c r="Q23" s="3"/>
    </row>
    <row r="24" spans="2:17" s="5" customFormat="1" ht="213" customHeight="1">
      <c r="B24" s="247"/>
      <c r="C24" s="162" t="s">
        <v>62</v>
      </c>
      <c r="D24" s="150" t="s">
        <v>81</v>
      </c>
      <c r="E24" s="150" t="s">
        <v>121</v>
      </c>
      <c r="F24" s="163" t="s">
        <v>60</v>
      </c>
      <c r="G24" s="151" t="s">
        <v>80</v>
      </c>
      <c r="H24" s="272"/>
      <c r="I24" s="3"/>
      <c r="J24" s="3"/>
      <c r="K24" s="3"/>
      <c r="L24" s="3"/>
      <c r="M24" s="3"/>
      <c r="N24" s="3"/>
      <c r="O24" s="3"/>
      <c r="P24" s="3"/>
      <c r="Q24" s="3"/>
    </row>
    <row r="25" spans="2:22" s="5" customFormat="1" ht="99">
      <c r="B25" s="6" t="s">
        <v>205</v>
      </c>
      <c r="C25" s="109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5"/>
      <c r="J25" s="15"/>
      <c r="K25" s="15"/>
      <c r="L25" s="15"/>
      <c r="M25" s="8"/>
      <c r="N25" s="8"/>
      <c r="O25" s="8"/>
      <c r="P25" s="8"/>
      <c r="Q25" s="3"/>
      <c r="R25" s="3"/>
      <c r="S25" s="3"/>
      <c r="T25" s="3"/>
      <c r="U25" s="3"/>
      <c r="V25" s="3"/>
    </row>
    <row r="26" spans="2:22" s="5" customFormat="1" ht="99">
      <c r="B26" s="6" t="s">
        <v>206</v>
      </c>
      <c r="C26" s="109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15"/>
      <c r="J26" s="15"/>
      <c r="K26" s="15"/>
      <c r="L26" s="15"/>
      <c r="M26" s="8"/>
      <c r="N26" s="8"/>
      <c r="O26" s="8"/>
      <c r="P26" s="8"/>
      <c r="Q26" s="3"/>
      <c r="R26" s="3"/>
      <c r="S26" s="3"/>
      <c r="T26" s="3"/>
      <c r="U26" s="3"/>
      <c r="V26" s="3"/>
    </row>
    <row r="27" spans="2:22" s="5" customFormat="1" ht="21" customHeight="1">
      <c r="B27" s="9" t="s">
        <v>2</v>
      </c>
      <c r="C27" s="109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15"/>
      <c r="J27" s="15"/>
      <c r="K27" s="15"/>
      <c r="L27" s="15"/>
      <c r="M27" s="8"/>
      <c r="N27" s="8"/>
      <c r="O27" s="8"/>
      <c r="P27" s="8"/>
      <c r="Q27" s="3"/>
      <c r="R27" s="3"/>
      <c r="S27" s="3"/>
      <c r="T27" s="3"/>
      <c r="U27" s="3"/>
      <c r="V27" s="3"/>
    </row>
    <row r="28" spans="2:22" s="5" customFormat="1" ht="86.25" customHeight="1">
      <c r="B28" s="103"/>
      <c r="C28" s="13"/>
      <c r="D28" s="13"/>
      <c r="E28" s="13"/>
      <c r="F28" s="13"/>
      <c r="G28" s="13"/>
      <c r="H28" s="13"/>
      <c r="O28" s="2"/>
      <c r="P28" s="2"/>
      <c r="Q28" s="3"/>
      <c r="R28" s="3"/>
      <c r="S28" s="3"/>
      <c r="T28" s="3"/>
      <c r="U28" s="3"/>
      <c r="V28" s="3"/>
    </row>
    <row r="29" spans="2:22" s="5" customFormat="1" ht="61.5" customHeight="1">
      <c r="B29" s="3" t="s">
        <v>53</v>
      </c>
      <c r="C29" s="13"/>
      <c r="D29" s="13"/>
      <c r="E29" s="13"/>
      <c r="F29" s="13"/>
      <c r="G29" s="13"/>
      <c r="H29" s="13"/>
      <c r="O29" s="19"/>
      <c r="P29" s="19"/>
      <c r="Q29" s="3"/>
      <c r="R29" s="3"/>
      <c r="S29" s="3"/>
      <c r="T29" s="3"/>
      <c r="U29" s="3"/>
      <c r="V29" s="3"/>
    </row>
    <row r="30" spans="2:22" s="5" customFormat="1" ht="112.5" customHeight="1">
      <c r="B30" s="221" t="s">
        <v>1</v>
      </c>
      <c r="C30" s="211" t="s">
        <v>126</v>
      </c>
      <c r="D30" s="225"/>
      <c r="E30" s="225"/>
      <c r="F30" s="209" t="s">
        <v>86</v>
      </c>
      <c r="G30" s="2"/>
      <c r="H30" s="2"/>
      <c r="O30" s="105"/>
      <c r="P30" s="19"/>
      <c r="Q30" s="3"/>
      <c r="R30" s="3"/>
      <c r="S30" s="3"/>
      <c r="T30" s="3"/>
      <c r="U30" s="3"/>
      <c r="V30" s="3"/>
    </row>
    <row r="31" spans="2:22" s="5" customFormat="1" ht="27.75" customHeight="1">
      <c r="B31" s="222"/>
      <c r="C31" s="210" t="s">
        <v>107</v>
      </c>
      <c r="D31" s="210"/>
      <c r="E31" s="211" t="s">
        <v>106</v>
      </c>
      <c r="F31" s="209"/>
      <c r="G31" s="2"/>
      <c r="H31" s="2"/>
      <c r="O31" s="14"/>
      <c r="P31" s="15"/>
      <c r="Q31" s="3"/>
      <c r="R31" s="3"/>
      <c r="S31" s="3"/>
      <c r="T31" s="3"/>
      <c r="U31" s="3"/>
      <c r="V31" s="3"/>
    </row>
    <row r="32" spans="2:22" s="5" customFormat="1" ht="21" customHeight="1">
      <c r="B32" s="222"/>
      <c r="C32" s="92" t="s">
        <v>159</v>
      </c>
      <c r="D32" s="92" t="s">
        <v>80</v>
      </c>
      <c r="E32" s="211"/>
      <c r="F32" s="209"/>
      <c r="G32" s="105"/>
      <c r="H32" s="2"/>
      <c r="O32" s="14"/>
      <c r="P32" s="15"/>
      <c r="Q32" s="3"/>
      <c r="R32" s="3"/>
      <c r="S32" s="3"/>
      <c r="T32" s="3"/>
      <c r="U32" s="3"/>
      <c r="V32" s="3"/>
    </row>
    <row r="33" spans="2:22" s="5" customFormat="1" ht="99">
      <c r="B33" s="6" t="s">
        <v>205</v>
      </c>
      <c r="C33" s="18">
        <v>0</v>
      </c>
      <c r="D33" s="18">
        <v>0</v>
      </c>
      <c r="E33" s="18">
        <v>1</v>
      </c>
      <c r="F33" s="67">
        <v>0</v>
      </c>
      <c r="G33" s="14"/>
      <c r="H33" s="15"/>
      <c r="I33" s="15"/>
      <c r="J33" s="15"/>
      <c r="K33" s="15"/>
      <c r="L33" s="15"/>
      <c r="M33" s="8"/>
      <c r="N33" s="8"/>
      <c r="O33" s="8"/>
      <c r="P33" s="8"/>
      <c r="Q33" s="3"/>
      <c r="R33" s="3"/>
      <c r="S33" s="3"/>
      <c r="T33" s="3"/>
      <c r="U33" s="3"/>
      <c r="V33" s="3"/>
    </row>
    <row r="34" spans="2:22" s="5" customFormat="1" ht="99">
      <c r="B34" s="6" t="s">
        <v>206</v>
      </c>
      <c r="C34" s="18">
        <v>0</v>
      </c>
      <c r="D34" s="18">
        <v>0</v>
      </c>
      <c r="E34" s="18">
        <v>4</v>
      </c>
      <c r="F34" s="67">
        <v>0</v>
      </c>
      <c r="G34" s="14"/>
      <c r="H34" s="15"/>
      <c r="I34" s="15"/>
      <c r="J34" s="15"/>
      <c r="K34" s="15"/>
      <c r="L34" s="15"/>
      <c r="M34" s="8"/>
      <c r="N34" s="8"/>
      <c r="O34" s="8"/>
      <c r="P34" s="8"/>
      <c r="Q34" s="3"/>
      <c r="R34" s="3"/>
      <c r="S34" s="3"/>
      <c r="T34" s="3"/>
      <c r="U34" s="3"/>
      <c r="V34" s="3"/>
    </row>
    <row r="35" spans="2:20" s="5" customFormat="1" ht="43.5" customHeight="1">
      <c r="B35" s="9" t="s">
        <v>2</v>
      </c>
      <c r="C35" s="18">
        <v>0</v>
      </c>
      <c r="D35" s="18">
        <v>0</v>
      </c>
      <c r="E35" s="18">
        <f>SUM(E33:E34)</f>
        <v>5</v>
      </c>
      <c r="F35" s="7">
        <v>0</v>
      </c>
      <c r="G35" s="14"/>
      <c r="H35" s="15"/>
      <c r="I35" s="8"/>
      <c r="J35" s="8"/>
      <c r="K35" s="8"/>
      <c r="L35" s="8"/>
      <c r="M35" s="8"/>
      <c r="N35" s="8"/>
      <c r="O35" s="3"/>
      <c r="P35" s="3"/>
      <c r="Q35" s="3"/>
      <c r="R35" s="3"/>
      <c r="S35" s="3"/>
      <c r="T35" s="3"/>
    </row>
    <row r="36" spans="2:20" s="5" customFormat="1" ht="47.25" customHeight="1">
      <c r="B36" s="3" t="s">
        <v>5</v>
      </c>
      <c r="C36" s="13"/>
      <c r="D36" s="13"/>
      <c r="E36" s="13"/>
      <c r="F36" s="13"/>
      <c r="G36" s="13"/>
      <c r="H36" s="13"/>
      <c r="I36" s="8"/>
      <c r="J36" s="8"/>
      <c r="K36" s="8"/>
      <c r="L36" s="8"/>
      <c r="M36" s="8"/>
      <c r="N36" s="8"/>
      <c r="O36" s="3"/>
      <c r="P36" s="3"/>
      <c r="Q36" s="3"/>
      <c r="R36" s="3"/>
      <c r="S36" s="3"/>
      <c r="T36" s="3"/>
    </row>
    <row r="37" spans="2:20" s="5" customFormat="1" ht="81.75" customHeight="1">
      <c r="B37" s="228" t="s">
        <v>1</v>
      </c>
      <c r="C37" s="209" t="s">
        <v>209</v>
      </c>
      <c r="D37" s="209"/>
      <c r="E37" s="209"/>
      <c r="F37" s="209"/>
      <c r="G37" s="209"/>
      <c r="H37" s="209"/>
      <c r="I37" s="209"/>
      <c r="J37" s="8"/>
      <c r="K37" s="8"/>
      <c r="L37" s="8"/>
      <c r="M37" s="8"/>
      <c r="N37" s="8"/>
      <c r="O37" s="3"/>
      <c r="P37" s="3"/>
      <c r="Q37" s="3"/>
      <c r="R37" s="3"/>
      <c r="S37" s="3"/>
      <c r="T37" s="3"/>
    </row>
    <row r="38" spans="2:20" s="5" customFormat="1" ht="21" customHeight="1">
      <c r="B38" s="228"/>
      <c r="C38" s="209" t="s">
        <v>6</v>
      </c>
      <c r="D38" s="209" t="s">
        <v>7</v>
      </c>
      <c r="E38" s="209" t="s">
        <v>8</v>
      </c>
      <c r="F38" s="209"/>
      <c r="G38" s="209"/>
      <c r="H38" s="209" t="s">
        <v>122</v>
      </c>
      <c r="I38" s="209" t="s">
        <v>210</v>
      </c>
      <c r="J38" s="8"/>
      <c r="K38" s="8"/>
      <c r="L38" s="8"/>
      <c r="M38" s="8"/>
      <c r="N38" s="8"/>
      <c r="O38" s="3"/>
      <c r="P38" s="3"/>
      <c r="Q38" s="3"/>
      <c r="R38" s="3"/>
      <c r="S38" s="3"/>
      <c r="T38" s="3"/>
    </row>
    <row r="39" spans="2:20" s="5" customFormat="1" ht="96" customHeight="1">
      <c r="B39" s="228"/>
      <c r="C39" s="209"/>
      <c r="D39" s="209"/>
      <c r="E39" s="153" t="s">
        <v>2</v>
      </c>
      <c r="F39" s="153" t="s">
        <v>60</v>
      </c>
      <c r="G39" s="153" t="s">
        <v>80</v>
      </c>
      <c r="H39" s="209"/>
      <c r="I39" s="209"/>
      <c r="J39" s="8"/>
      <c r="K39" s="8"/>
      <c r="L39" s="8"/>
      <c r="M39" s="8"/>
      <c r="N39" s="8"/>
      <c r="O39" s="3"/>
      <c r="P39" s="3"/>
      <c r="Q39" s="3"/>
      <c r="R39" s="3"/>
      <c r="S39" s="3"/>
      <c r="T39" s="3"/>
    </row>
    <row r="40" spans="2:20" s="5" customFormat="1" ht="99">
      <c r="B40" s="6" t="s">
        <v>205</v>
      </c>
      <c r="C40" s="142">
        <v>0</v>
      </c>
      <c r="D40" s="142">
        <v>0</v>
      </c>
      <c r="E40" s="164">
        <v>0</v>
      </c>
      <c r="F40" s="142">
        <v>0</v>
      </c>
      <c r="G40" s="142">
        <v>0</v>
      </c>
      <c r="H40" s="143">
        <v>0</v>
      </c>
      <c r="I40" s="143">
        <v>1</v>
      </c>
      <c r="J40" s="8"/>
      <c r="K40" s="8"/>
      <c r="L40" s="8"/>
      <c r="M40" s="8"/>
      <c r="N40" s="8"/>
      <c r="O40" s="3"/>
      <c r="P40" s="3"/>
      <c r="Q40" s="3"/>
      <c r="R40" s="3"/>
      <c r="S40" s="3"/>
      <c r="T40" s="3"/>
    </row>
    <row r="41" spans="2:20" s="5" customFormat="1" ht="99">
      <c r="B41" s="6" t="s">
        <v>206</v>
      </c>
      <c r="C41" s="142">
        <v>0</v>
      </c>
      <c r="D41" s="142">
        <v>0</v>
      </c>
      <c r="E41" s="164">
        <v>0</v>
      </c>
      <c r="F41" s="142">
        <v>0</v>
      </c>
      <c r="G41" s="142">
        <v>0</v>
      </c>
      <c r="H41" s="143">
        <v>0</v>
      </c>
      <c r="I41" s="143">
        <v>1</v>
      </c>
      <c r="J41" s="8"/>
      <c r="K41" s="8"/>
      <c r="L41" s="8"/>
      <c r="M41" s="8"/>
      <c r="N41" s="8"/>
      <c r="O41" s="3"/>
      <c r="P41" s="3"/>
      <c r="Q41" s="3"/>
      <c r="R41" s="3"/>
      <c r="S41" s="3"/>
      <c r="T41" s="3"/>
    </row>
    <row r="42" spans="2:22" s="5" customFormat="1" ht="54.75" customHeight="1">
      <c r="B42" s="16" t="s">
        <v>2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46">
        <v>0</v>
      </c>
      <c r="I42" s="146">
        <f>SUM(I40:I41)</f>
        <v>2</v>
      </c>
      <c r="J42" s="62"/>
      <c r="K42" s="62"/>
      <c r="L42" s="62"/>
      <c r="M42" s="62"/>
      <c r="N42" s="62"/>
      <c r="O42" s="62"/>
      <c r="P42" s="8"/>
      <c r="Q42" s="3"/>
      <c r="R42" s="3"/>
      <c r="S42" s="3"/>
      <c r="T42" s="3"/>
      <c r="U42" s="3"/>
      <c r="V42" s="3"/>
    </row>
    <row r="43" spans="3:22" s="5" customFormat="1" ht="18.75" customHeight="1">
      <c r="C43" s="17"/>
      <c r="D43" s="17"/>
      <c r="E43" s="17"/>
      <c r="F43" s="13"/>
      <c r="G43" s="14"/>
      <c r="H43" s="1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8" s="3" customFormat="1" ht="16.5">
      <c r="B44" s="149"/>
      <c r="C44" s="149"/>
      <c r="D44" s="149"/>
      <c r="E44" s="149"/>
      <c r="F44" s="149"/>
      <c r="G44" s="149"/>
      <c r="H44" s="149"/>
    </row>
    <row r="45" spans="2:8" s="3" customFormat="1" ht="41.25" customHeight="1">
      <c r="B45" s="5"/>
      <c r="C45" s="21"/>
      <c r="D45" s="21"/>
      <c r="E45" s="21"/>
      <c r="F45" s="21"/>
      <c r="G45" s="21"/>
      <c r="H45" s="21"/>
    </row>
    <row r="46" s="3" customFormat="1" ht="42" customHeight="1">
      <c r="B46" s="3" t="s">
        <v>54</v>
      </c>
    </row>
    <row r="47" spans="2:6" s="3" customFormat="1" ht="114" customHeight="1">
      <c r="B47" s="228" t="s">
        <v>1</v>
      </c>
      <c r="C47" s="209" t="s">
        <v>61</v>
      </c>
      <c r="D47" s="209"/>
      <c r="E47" s="209"/>
      <c r="F47" s="209"/>
    </row>
    <row r="48" spans="2:6" s="3" customFormat="1" ht="16.5">
      <c r="B48" s="228"/>
      <c r="C48" s="209" t="s">
        <v>2</v>
      </c>
      <c r="D48" s="217" t="s">
        <v>73</v>
      </c>
      <c r="E48" s="219"/>
      <c r="F48" s="209" t="s">
        <v>67</v>
      </c>
    </row>
    <row r="49" spans="2:6" s="3" customFormat="1" ht="99">
      <c r="B49" s="228"/>
      <c r="C49" s="209"/>
      <c r="D49" s="102" t="s">
        <v>66</v>
      </c>
      <c r="E49" s="102" t="s">
        <v>80</v>
      </c>
      <c r="F49" s="209"/>
    </row>
    <row r="50" spans="2:6" s="3" customFormat="1" ht="99">
      <c r="B50" s="6" t="s">
        <v>205</v>
      </c>
      <c r="C50" s="113">
        <v>1</v>
      </c>
      <c r="D50" s="147">
        <v>0</v>
      </c>
      <c r="E50" s="126">
        <v>0</v>
      </c>
      <c r="F50" s="126">
        <v>1</v>
      </c>
    </row>
    <row r="51" spans="2:6" s="3" customFormat="1" ht="99">
      <c r="B51" s="6" t="s">
        <v>206</v>
      </c>
      <c r="C51" s="113">
        <v>4</v>
      </c>
      <c r="D51" s="147">
        <v>0</v>
      </c>
      <c r="E51" s="126">
        <v>0</v>
      </c>
      <c r="F51" s="126">
        <v>4</v>
      </c>
    </row>
    <row r="52" spans="2:6" s="3" customFormat="1" ht="16.5" customHeight="1">
      <c r="B52" s="122" t="s">
        <v>2</v>
      </c>
      <c r="C52" s="113">
        <f>SUM(C50:C51)</f>
        <v>5</v>
      </c>
      <c r="D52" s="147">
        <v>0</v>
      </c>
      <c r="E52" s="126">
        <v>0</v>
      </c>
      <c r="F52" s="126">
        <f>SUM(F50:F51)</f>
        <v>5</v>
      </c>
    </row>
    <row r="53" spans="2:22" s="5" customFormat="1" ht="18" customHeight="1">
      <c r="B53" s="3"/>
      <c r="C53" s="3"/>
      <c r="D53" s="3"/>
      <c r="E53" s="3"/>
      <c r="F53" s="3"/>
      <c r="G53" s="3"/>
      <c r="H53" s="3"/>
      <c r="I53" s="84"/>
      <c r="J53" s="84"/>
      <c r="K53" s="84"/>
      <c r="L53" s="84"/>
      <c r="M53" s="84"/>
      <c r="N53" s="84"/>
      <c r="O53" s="84"/>
      <c r="P53" s="3"/>
      <c r="Q53" s="3"/>
      <c r="R53" s="3"/>
      <c r="S53" s="3"/>
      <c r="T53" s="3"/>
      <c r="U53" s="3"/>
      <c r="V53" s="3"/>
    </row>
    <row r="54" spans="2:22" s="5" customFormat="1" ht="50.25" customHeight="1">
      <c r="B54" s="84"/>
      <c r="C54" s="84"/>
      <c r="D54" s="84"/>
      <c r="E54" s="84"/>
      <c r="F54" s="84"/>
      <c r="G54" s="84"/>
      <c r="H54" s="3"/>
      <c r="I54" s="84"/>
      <c r="J54" s="84"/>
      <c r="K54" s="84"/>
      <c r="L54" s="84"/>
      <c r="M54" s="84"/>
      <c r="N54" s="84"/>
      <c r="O54" s="84"/>
      <c r="P54" s="3"/>
      <c r="Q54" s="3"/>
      <c r="R54" s="3"/>
      <c r="S54" s="3"/>
      <c r="T54" s="3"/>
      <c r="U54" s="3"/>
      <c r="V54" s="3"/>
    </row>
    <row r="55" spans="2:22" s="5" customFormat="1" ht="38.25" customHeight="1">
      <c r="B55" s="3" t="s">
        <v>9</v>
      </c>
      <c r="C55" s="3"/>
      <c r="D55" s="3"/>
      <c r="E55" s="11"/>
      <c r="F55" s="11"/>
      <c r="G55" s="11"/>
      <c r="H55" s="84"/>
      <c r="I55" s="84"/>
      <c r="J55" s="84"/>
      <c r="K55" s="84"/>
      <c r="L55" s="84"/>
      <c r="M55" s="84"/>
      <c r="N55" s="84"/>
      <c r="O55" s="84"/>
      <c r="P55" s="3"/>
      <c r="Q55" s="3"/>
      <c r="R55" s="3"/>
      <c r="S55" s="3"/>
      <c r="T55" s="3"/>
      <c r="U55" s="3"/>
      <c r="V55" s="3"/>
    </row>
    <row r="56" spans="2:22" s="5" customFormat="1" ht="59.25" customHeight="1">
      <c r="B56" s="228" t="s">
        <v>1</v>
      </c>
      <c r="C56" s="217" t="s">
        <v>161</v>
      </c>
      <c r="D56" s="218"/>
      <c r="E56" s="218"/>
      <c r="F56" s="218"/>
      <c r="G56" s="218"/>
      <c r="H56" s="218"/>
      <c r="I56" s="219"/>
      <c r="J56" s="84"/>
      <c r="K56" s="84"/>
      <c r="L56" s="84"/>
      <c r="M56" s="84"/>
      <c r="N56" s="84"/>
      <c r="O56" s="84"/>
      <c r="P56" s="3"/>
      <c r="Q56" s="3"/>
      <c r="R56" s="3"/>
      <c r="S56" s="3"/>
      <c r="T56" s="3"/>
      <c r="U56" s="3"/>
      <c r="V56" s="3"/>
    </row>
    <row r="57" spans="2:22" s="5" customFormat="1" ht="168.75" customHeight="1">
      <c r="B57" s="228"/>
      <c r="C57" s="209" t="s">
        <v>46</v>
      </c>
      <c r="D57" s="209"/>
      <c r="E57" s="209"/>
      <c r="F57" s="209"/>
      <c r="G57" s="217" t="s">
        <v>144</v>
      </c>
      <c r="H57" s="218"/>
      <c r="I57" s="219"/>
      <c r="J57" s="84"/>
      <c r="K57" s="84"/>
      <c r="L57" s="84"/>
      <c r="M57" s="84"/>
      <c r="N57" s="84"/>
      <c r="O57" s="84"/>
      <c r="P57" s="3"/>
      <c r="Q57" s="3"/>
      <c r="R57" s="3"/>
      <c r="S57" s="3"/>
      <c r="T57" s="3"/>
      <c r="U57" s="3"/>
      <c r="V57" s="3"/>
    </row>
    <row r="58" spans="2:22" s="5" customFormat="1" ht="22.5" customHeight="1">
      <c r="B58" s="228"/>
      <c r="C58" s="209" t="s">
        <v>123</v>
      </c>
      <c r="D58" s="209"/>
      <c r="E58" s="209"/>
      <c r="F58" s="209"/>
      <c r="G58" s="251" t="s">
        <v>108</v>
      </c>
      <c r="H58" s="251" t="s">
        <v>17</v>
      </c>
      <c r="I58" s="251" t="s">
        <v>18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s="5" customFormat="1" ht="108" customHeight="1">
      <c r="B59" s="228"/>
      <c r="C59" s="94" t="s">
        <v>42</v>
      </c>
      <c r="D59" s="94" t="s">
        <v>43</v>
      </c>
      <c r="E59" s="94" t="s">
        <v>44</v>
      </c>
      <c r="F59" s="94" t="s">
        <v>45</v>
      </c>
      <c r="G59" s="252"/>
      <c r="H59" s="252"/>
      <c r="I59" s="25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s="5" customFormat="1" ht="99">
      <c r="B60" s="6" t="s">
        <v>205</v>
      </c>
      <c r="C60" s="30">
        <v>1</v>
      </c>
      <c r="D60" s="30">
        <v>0</v>
      </c>
      <c r="E60" s="30">
        <v>0</v>
      </c>
      <c r="F60" s="30">
        <v>0</v>
      </c>
      <c r="G60" s="126">
        <v>1</v>
      </c>
      <c r="H60" s="126">
        <v>1</v>
      </c>
      <c r="I60" s="126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s="5" customFormat="1" ht="99">
      <c r="B61" s="6" t="s">
        <v>206</v>
      </c>
      <c r="C61" s="30">
        <v>4</v>
      </c>
      <c r="D61" s="30">
        <v>0</v>
      </c>
      <c r="E61" s="30">
        <v>0</v>
      </c>
      <c r="F61" s="30">
        <v>0</v>
      </c>
      <c r="G61" s="126">
        <v>1</v>
      </c>
      <c r="H61" s="126">
        <v>1</v>
      </c>
      <c r="I61" s="126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1" s="5" customFormat="1" ht="20.25" customHeight="1">
      <c r="B62" s="29" t="s">
        <v>2</v>
      </c>
      <c r="C62" s="30">
        <f>SUM(C60:C61)</f>
        <v>5</v>
      </c>
      <c r="D62" s="30">
        <v>0</v>
      </c>
      <c r="E62" s="30">
        <v>0</v>
      </c>
      <c r="F62" s="30">
        <v>0</v>
      </c>
      <c r="G62" s="30">
        <v>2</v>
      </c>
      <c r="H62" s="113">
        <f>SUM(H60:H61)</f>
        <v>2</v>
      </c>
      <c r="I62" s="113">
        <f>SUM(I60:I61)</f>
        <v>2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2" s="5" customFormat="1" ht="15.75" customHeight="1">
      <c r="B63" s="103"/>
      <c r="C63" s="17"/>
      <c r="D63" s="17"/>
      <c r="E63" s="17"/>
      <c r="F63" s="17"/>
      <c r="G63" s="1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s="5" customFormat="1" ht="57.75" customHeight="1">
      <c r="B64" s="3"/>
      <c r="D64" s="11"/>
      <c r="E64" s="11"/>
      <c r="F64" s="11"/>
      <c r="G64" s="11"/>
      <c r="J64" s="99"/>
      <c r="K64" s="99"/>
      <c r="L64" s="99"/>
      <c r="M64" s="99"/>
      <c r="N64" s="99"/>
      <c r="O64" s="99"/>
      <c r="P64" s="3"/>
      <c r="Q64" s="3"/>
      <c r="R64" s="3"/>
      <c r="S64" s="3"/>
      <c r="T64" s="3"/>
      <c r="U64" s="3"/>
      <c r="V64" s="3"/>
    </row>
    <row r="65" spans="2:22" s="5" customFormat="1" ht="61.5" customHeight="1">
      <c r="B65" s="3" t="s">
        <v>55</v>
      </c>
      <c r="C65" s="3"/>
      <c r="D65" s="3"/>
      <c r="E65" s="45"/>
      <c r="F65" s="45"/>
      <c r="G65" s="45"/>
      <c r="H65" s="17"/>
      <c r="K65" s="99"/>
      <c r="L65" s="99"/>
      <c r="M65" s="99"/>
      <c r="N65" s="99"/>
      <c r="O65" s="99"/>
      <c r="P65" s="3"/>
      <c r="Q65" s="3"/>
      <c r="R65" s="3"/>
      <c r="S65" s="3"/>
      <c r="T65" s="3"/>
      <c r="U65" s="3"/>
      <c r="V65" s="3"/>
    </row>
    <row r="66" spans="2:22" s="5" customFormat="1" ht="135.75" customHeight="1">
      <c r="B66" s="241" t="s">
        <v>1</v>
      </c>
      <c r="C66" s="209" t="s">
        <v>162</v>
      </c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3"/>
      <c r="O66" s="3"/>
      <c r="P66" s="3"/>
      <c r="Q66" s="3"/>
      <c r="R66" s="3"/>
      <c r="S66" s="3"/>
      <c r="T66" s="3"/>
      <c r="U66" s="3"/>
      <c r="V66" s="3"/>
    </row>
    <row r="67" spans="2:22" s="5" customFormat="1" ht="15.75" customHeight="1">
      <c r="B67" s="241"/>
      <c r="C67" s="209" t="s">
        <v>2</v>
      </c>
      <c r="D67" s="251" t="s">
        <v>20</v>
      </c>
      <c r="E67" s="253" t="s">
        <v>21</v>
      </c>
      <c r="F67" s="253" t="s">
        <v>22</v>
      </c>
      <c r="G67" s="253" t="s">
        <v>23</v>
      </c>
      <c r="H67" s="253" t="s">
        <v>24</v>
      </c>
      <c r="I67" s="253" t="s">
        <v>109</v>
      </c>
      <c r="J67" s="253" t="s">
        <v>132</v>
      </c>
      <c r="K67" s="254" t="s">
        <v>207</v>
      </c>
      <c r="L67" s="255"/>
      <c r="M67" s="240" t="s">
        <v>208</v>
      </c>
      <c r="N67" s="3"/>
      <c r="O67" s="3"/>
      <c r="P67" s="3"/>
      <c r="Q67" s="3"/>
      <c r="R67" s="3"/>
      <c r="S67" s="3"/>
      <c r="T67" s="3"/>
      <c r="U67" s="3"/>
      <c r="V67" s="3"/>
    </row>
    <row r="68" spans="2:22" s="5" customFormat="1" ht="65.25" customHeight="1">
      <c r="B68" s="241"/>
      <c r="C68" s="209"/>
      <c r="D68" s="252"/>
      <c r="E68" s="253"/>
      <c r="F68" s="253"/>
      <c r="G68" s="253"/>
      <c r="H68" s="253"/>
      <c r="I68" s="253"/>
      <c r="J68" s="253"/>
      <c r="K68" s="154" t="s">
        <v>78</v>
      </c>
      <c r="L68" s="154" t="s">
        <v>79</v>
      </c>
      <c r="M68" s="240"/>
      <c r="N68" s="3"/>
      <c r="O68" s="3"/>
      <c r="P68" s="3"/>
      <c r="Q68" s="3"/>
      <c r="R68" s="3"/>
      <c r="S68" s="3"/>
      <c r="T68" s="3"/>
      <c r="U68" s="3"/>
      <c r="V68" s="3"/>
    </row>
    <row r="69" spans="2:22" s="5" customFormat="1" ht="99">
      <c r="B69" s="26" t="s">
        <v>205</v>
      </c>
      <c r="C69" s="126">
        <v>1</v>
      </c>
      <c r="D69" s="30">
        <v>0</v>
      </c>
      <c r="E69" s="30">
        <v>0</v>
      </c>
      <c r="F69" s="30">
        <v>0</v>
      </c>
      <c r="G69" s="30">
        <v>0</v>
      </c>
      <c r="H69" s="30">
        <v>1</v>
      </c>
      <c r="I69" s="113">
        <v>0</v>
      </c>
      <c r="J69" s="74">
        <v>0</v>
      </c>
      <c r="K69" s="86">
        <v>0</v>
      </c>
      <c r="L69" s="113">
        <v>0</v>
      </c>
      <c r="M69" s="113">
        <v>0</v>
      </c>
      <c r="N69" s="3"/>
      <c r="O69" s="3"/>
      <c r="P69" s="3"/>
      <c r="Q69" s="3"/>
      <c r="R69" s="3"/>
      <c r="S69" s="3"/>
      <c r="T69" s="3"/>
      <c r="U69" s="3"/>
      <c r="V69" s="3"/>
    </row>
    <row r="70" spans="2:22" s="5" customFormat="1" ht="99">
      <c r="B70" s="26" t="s">
        <v>206</v>
      </c>
      <c r="C70" s="126">
        <v>4</v>
      </c>
      <c r="D70" s="30">
        <v>0</v>
      </c>
      <c r="E70" s="30">
        <v>0</v>
      </c>
      <c r="F70" s="30">
        <v>1</v>
      </c>
      <c r="G70" s="30">
        <v>2</v>
      </c>
      <c r="H70" s="30">
        <v>1</v>
      </c>
      <c r="I70" s="113">
        <v>0</v>
      </c>
      <c r="J70" s="74">
        <v>0</v>
      </c>
      <c r="K70" s="86">
        <v>0</v>
      </c>
      <c r="L70" s="113">
        <v>0</v>
      </c>
      <c r="M70" s="113">
        <v>0</v>
      </c>
      <c r="N70" s="52"/>
      <c r="O70" s="52"/>
      <c r="P70" s="52"/>
      <c r="Q70" s="52"/>
      <c r="R70" s="52"/>
      <c r="S70" s="52"/>
      <c r="T70" s="3"/>
      <c r="U70" s="3"/>
      <c r="V70" s="3"/>
    </row>
    <row r="71" spans="2:15" s="3" customFormat="1" ht="30.75" customHeight="1">
      <c r="B71" s="167" t="s">
        <v>2</v>
      </c>
      <c r="C71" s="30">
        <v>5</v>
      </c>
      <c r="D71" s="30">
        <v>0</v>
      </c>
      <c r="E71" s="30">
        <v>0</v>
      </c>
      <c r="F71" s="30">
        <v>1</v>
      </c>
      <c r="G71" s="30">
        <v>2</v>
      </c>
      <c r="H71" s="68">
        <v>2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99"/>
      <c r="O71" s="99"/>
    </row>
    <row r="72" spans="2:8" s="3" customFormat="1" ht="64.5" customHeight="1">
      <c r="B72" s="5"/>
      <c r="C72" s="5"/>
      <c r="H72" s="48"/>
    </row>
    <row r="73" spans="2:8" s="3" customFormat="1" ht="16.5">
      <c r="B73" s="3" t="s">
        <v>10</v>
      </c>
      <c r="D73" s="8"/>
      <c r="E73" s="43"/>
      <c r="F73" s="11"/>
      <c r="G73" s="11"/>
      <c r="H73" s="99"/>
    </row>
    <row r="74" spans="2:6" s="3" customFormat="1" ht="66">
      <c r="B74" s="101" t="s">
        <v>1</v>
      </c>
      <c r="C74" s="102" t="s">
        <v>163</v>
      </c>
      <c r="D74" s="105"/>
      <c r="E74" s="8"/>
      <c r="F74" s="8"/>
    </row>
    <row r="75" spans="2:5" s="3" customFormat="1" ht="99">
      <c r="B75" s="6" t="s">
        <v>205</v>
      </c>
      <c r="C75" s="73">
        <v>100</v>
      </c>
      <c r="D75" s="71"/>
      <c r="E75" s="8"/>
    </row>
    <row r="76" spans="2:5" s="3" customFormat="1" ht="99">
      <c r="B76" s="6" t="s">
        <v>206</v>
      </c>
      <c r="C76" s="73">
        <v>154</v>
      </c>
      <c r="D76" s="71"/>
      <c r="E76" s="8"/>
    </row>
    <row r="77" spans="2:4" s="3" customFormat="1" ht="16.5">
      <c r="B77" s="136" t="s">
        <v>2</v>
      </c>
      <c r="C77" s="166">
        <f>SUM(C75:C76)</f>
        <v>254</v>
      </c>
      <c r="D77" s="21"/>
    </row>
    <row r="78" spans="2:5" s="3" customFormat="1" ht="16.5">
      <c r="B78" s="57"/>
      <c r="C78" s="21"/>
      <c r="D78" s="21"/>
      <c r="E78" s="21"/>
    </row>
    <row r="79" spans="2:8" ht="16.5">
      <c r="B79" s="57"/>
      <c r="C79" s="21"/>
      <c r="D79" s="21"/>
      <c r="E79" s="21"/>
      <c r="F79" s="3"/>
      <c r="G79" s="3"/>
      <c r="H79" s="3"/>
    </row>
    <row r="80" ht="16.5">
      <c r="H80" s="3"/>
    </row>
  </sheetData>
  <sheetProtection insertColumns="0" insertRows="0" deleteColumns="0" deleteRows="0"/>
  <mergeCells count="61">
    <mergeCell ref="M67:M68"/>
    <mergeCell ref="C56:I56"/>
    <mergeCell ref="G57:I57"/>
    <mergeCell ref="I58:I59"/>
    <mergeCell ref="C58:F58"/>
    <mergeCell ref="G58:G59"/>
    <mergeCell ref="H58:H59"/>
    <mergeCell ref="H67:H68"/>
    <mergeCell ref="B66:B68"/>
    <mergeCell ref="C67:C68"/>
    <mergeCell ref="D67:D68"/>
    <mergeCell ref="E67:E68"/>
    <mergeCell ref="F67:F68"/>
    <mergeCell ref="G67:G68"/>
    <mergeCell ref="C66:M66"/>
    <mergeCell ref="I67:I68"/>
    <mergeCell ref="J67:J68"/>
    <mergeCell ref="K67:L67"/>
    <mergeCell ref="B47:B49"/>
    <mergeCell ref="C47:F47"/>
    <mergeCell ref="C48:C49"/>
    <mergeCell ref="D48:E48"/>
    <mergeCell ref="F48:F49"/>
    <mergeCell ref="C57:F57"/>
    <mergeCell ref="B56:B59"/>
    <mergeCell ref="B20:G20"/>
    <mergeCell ref="B37:B39"/>
    <mergeCell ref="C38:C39"/>
    <mergeCell ref="D38:D39"/>
    <mergeCell ref="E38:G38"/>
    <mergeCell ref="H38:H39"/>
    <mergeCell ref="C37:I37"/>
    <mergeCell ref="I38:I39"/>
    <mergeCell ref="B22:B24"/>
    <mergeCell ref="C22:H22"/>
    <mergeCell ref="C23:G23"/>
    <mergeCell ref="H23:H24"/>
    <mergeCell ref="B14:B16"/>
    <mergeCell ref="B30:B32"/>
    <mergeCell ref="C30:E30"/>
    <mergeCell ref="F30:F32"/>
    <mergeCell ref="C31:D31"/>
    <mergeCell ref="E31:E32"/>
    <mergeCell ref="C14:S14"/>
    <mergeCell ref="C15:C16"/>
    <mergeCell ref="D15:D16"/>
    <mergeCell ref="E15:G15"/>
    <mergeCell ref="I15:K15"/>
    <mergeCell ref="L15:N15"/>
    <mergeCell ref="O15:Q15"/>
    <mergeCell ref="R15:S15"/>
    <mergeCell ref="B2:H2"/>
    <mergeCell ref="B3:J3"/>
    <mergeCell ref="B5:B8"/>
    <mergeCell ref="C5:C8"/>
    <mergeCell ref="D5:H6"/>
    <mergeCell ref="D7:D8"/>
    <mergeCell ref="E7:E8"/>
    <mergeCell ref="F7:F8"/>
    <mergeCell ref="G7:G8"/>
    <mergeCell ref="H7:H8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37" r:id="rId2"/>
  <rowBreaks count="3" manualBreakCount="3">
    <brk id="7" max="255" man="1"/>
    <brk id="57" max="255" man="1"/>
    <brk id="72" max="255" man="1"/>
  </rowBreaks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"/>
  <sheetViews>
    <sheetView tabSelected="1" zoomScalePageLayoutView="0" workbookViewId="0" topLeftCell="A2">
      <selection activeCell="C4" sqref="C4"/>
    </sheetView>
  </sheetViews>
  <sheetFormatPr defaultColWidth="9.00390625" defaultRowHeight="12.75"/>
  <cols>
    <col min="1" max="1" width="6.75390625" style="0" customWidth="1"/>
    <col min="2" max="2" width="34.875" style="0" customWidth="1"/>
    <col min="3" max="3" width="21.25390625" style="0" customWidth="1"/>
    <col min="4" max="4" width="27.00390625" style="0" customWidth="1"/>
    <col min="5" max="5" width="30.00390625" style="0" customWidth="1"/>
  </cols>
  <sheetData>
    <row r="2" spans="1:5" ht="15.75">
      <c r="A2" s="273" t="s">
        <v>180</v>
      </c>
      <c r="B2" s="273"/>
      <c r="C2" s="273"/>
      <c r="D2" s="273"/>
      <c r="E2" s="273"/>
    </row>
    <row r="3" spans="1:5" ht="52.5" customHeight="1">
      <c r="A3" s="70" t="s">
        <v>47</v>
      </c>
      <c r="B3" s="70" t="s">
        <v>48</v>
      </c>
      <c r="C3" s="70" t="s">
        <v>49</v>
      </c>
      <c r="D3" s="70" t="s">
        <v>50</v>
      </c>
      <c r="E3" s="70" t="s">
        <v>51</v>
      </c>
    </row>
    <row r="4" spans="1:5" ht="140.25">
      <c r="A4" s="156">
        <v>1</v>
      </c>
      <c r="B4" s="157" t="s">
        <v>182</v>
      </c>
      <c r="C4" s="157" t="s">
        <v>184</v>
      </c>
      <c r="D4" s="157" t="s">
        <v>185</v>
      </c>
      <c r="E4" s="157" t="s">
        <v>186</v>
      </c>
    </row>
    <row r="5" spans="1:5" ht="140.25">
      <c r="A5" s="156">
        <v>2</v>
      </c>
      <c r="B5" s="157" t="s">
        <v>183</v>
      </c>
      <c r="C5" s="157" t="s">
        <v>184</v>
      </c>
      <c r="D5" s="157" t="s">
        <v>185</v>
      </c>
      <c r="E5" s="157" t="s">
        <v>187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2018-11-15T08:53:31Z</cp:lastPrinted>
  <dcterms:created xsi:type="dcterms:W3CDTF">2017-11-24T14:02:53Z</dcterms:created>
  <dcterms:modified xsi:type="dcterms:W3CDTF">2021-12-23T05:00:39Z</dcterms:modified>
  <cp:category/>
  <cp:version/>
  <cp:contentType/>
  <cp:contentStatus/>
</cp:coreProperties>
</file>