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55" activeTab="0"/>
  </bookViews>
  <sheets>
    <sheet name="МОО" sheetId="1" r:id="rId1"/>
    <sheet name="ДОП" sheetId="2" r:id="rId2"/>
    <sheet name="ДОО" sheetId="3" r:id="rId3"/>
  </sheets>
  <definedNames>
    <definedName name="_xlnm.Print_Area" localSheetId="2">'ДОО'!$A$1:$W$125</definedName>
    <definedName name="_xlnm.Print_Area" localSheetId="0">'МОО'!$A$1:$W$373</definedName>
  </definedNames>
  <calcPr fullCalcOnLoad="1"/>
</workbook>
</file>

<file path=xl/sharedStrings.xml><?xml version="1.0" encoding="utf-8"?>
<sst xmlns="http://schemas.openxmlformats.org/spreadsheetml/2006/main" count="770" uniqueCount="189">
  <si>
    <t>Таблица 1</t>
  </si>
  <si>
    <t>Наименование организации</t>
  </si>
  <si>
    <t>Сведения о компьютерном оснащении в образовательной организации (юридические лица и филиалы )</t>
  </si>
  <si>
    <t xml:space="preserve"> Кол-во компьютеров, старше 5 лет</t>
  </si>
  <si>
    <t>Всего</t>
  </si>
  <si>
    <t>Таблица 3</t>
  </si>
  <si>
    <t>Количество компьютеров переданных из другой организации (взято в аренду, подаренных, получено на каких-то других условиях ).</t>
  </si>
  <si>
    <t>Всего ПК приобретенных за счет разных источников (федерального бюджета, регионального бюджета, внебюджетных вредств и др.)</t>
  </si>
  <si>
    <t>Количество списанных компьютеров</t>
  </si>
  <si>
    <t>Таблица 5</t>
  </si>
  <si>
    <t>Информация о сетях  в общеобразовательных организациях (юридические лица и филиалы )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</si>
  <si>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</si>
  <si>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</si>
  <si>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</si>
  <si>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Наличие в ОО сервера **         (да-1,нет-0)</t>
  </si>
  <si>
    <t>Наличие в ОО беспроводной сети Wi-Fi ***   (да-1,нет-0)</t>
  </si>
  <si>
    <t>Таблица 7</t>
  </si>
  <si>
    <t>Количество компьютеров, используемых в учебном процессе</t>
  </si>
  <si>
    <t>Количество компьютеров, используемых в административных целях</t>
  </si>
  <si>
    <t xml:space="preserve">Из них доступных для использования  обучающимися в свободное от занятий время </t>
  </si>
  <si>
    <t>Таблица 9</t>
  </si>
  <si>
    <t>из них</t>
  </si>
  <si>
    <t>из них доступных для использолвания обучающимися в сводобное от занятий время</t>
  </si>
  <si>
    <t>Таблица 11</t>
  </si>
  <si>
    <t xml:space="preserve">всего используемых в учебном процессе </t>
  </si>
  <si>
    <t>Информация о числе кабинетов основ информатики и вычислительной техники  (юридические лица и филиалы)</t>
  </si>
  <si>
    <t>всего</t>
  </si>
  <si>
    <t>Таблица 15</t>
  </si>
  <si>
    <t>Информация о количестве классных комнат * (юридические лица и филиалы)</t>
  </si>
  <si>
    <t xml:space="preserve">** из них оборудованы стационарными интерактивными досками </t>
  </si>
  <si>
    <t xml:space="preserve">*** из них оборудованы мультимедийными проекторами </t>
  </si>
  <si>
    <t>Наличие собственного web-сайта (страницы) *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</si>
  <si>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</si>
  <si>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</si>
  <si>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</si>
  <si>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</si>
  <si>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</si>
  <si>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</si>
  <si>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</si>
  <si>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</si>
  <si>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из них имеющих доступ к Интернет</t>
  </si>
  <si>
    <t>Информация о численности мобильных классов в общеобразовательных организациях и количестве в них рабочих мест (ед.) (юридические лица и филиалы) *</t>
  </si>
  <si>
    <t xml:space="preserve">Число мобильных классов  </t>
  </si>
  <si>
    <t>Количество рабочих мест в мобильных классах</t>
  </si>
  <si>
    <t>Обучающие компьютерные программы по отдельным предметам или темам (столбец 1)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</si>
  <si>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</si>
  <si>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</si>
  <si>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Электронные версии учебных пособий (столбец 4)</t>
  </si>
  <si>
    <t>Электронные версии учебников (столбец 5)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</si>
  <si>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</si>
  <si>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</si>
  <si>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</si>
  <si>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</si>
  <si>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Системы электронного документооборота (столбец 10)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</si>
  <si>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</si>
  <si>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</si>
  <si>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Х (для обучающихся это не заполняется)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</si>
  <si>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</si>
  <si>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начального общего образования</t>
  </si>
  <si>
    <t>основного общего образования</t>
  </si>
  <si>
    <t>среднего общего образования</t>
  </si>
  <si>
    <t>Максимальная скорость доступа к Интернету (юридические лица и филиалы)</t>
  </si>
  <si>
    <t>Максимальная скорость доступа к Интернету *</t>
  </si>
  <si>
    <t>в том числе по типам доступа:</t>
  </si>
  <si>
    <t>максимальная скорость фиксированного проводного доступа к Интернету 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 **</t>
  </si>
  <si>
    <t>максимальная скорость фиксированного беспроводного доступа к Интернету (спутниковая связь, фиксированная беспроводная связь (например, Wi-Fi, WiMAX) ***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</si>
  <si>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 ****</t>
  </si>
  <si>
    <t>Количество обучающихся                (без учета обучающихся предшкольных групп)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</si>
  <si>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</si>
  <si>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</si>
  <si>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</si>
  <si>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</si>
  <si>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</si>
  <si>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</si>
  <si>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</si>
  <si>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Информационная открытость ОО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</si>
  <si>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</si>
  <si>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</si>
  <si>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</si>
  <si>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</si>
  <si>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</si>
  <si>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</si>
  <si>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>Таблица 14</t>
  </si>
  <si>
    <t xml:space="preserve"> Сведения о количестве обучающихся и их семей (юридические лица и филиалы)</t>
  </si>
  <si>
    <t xml:space="preserve">Всего </t>
  </si>
  <si>
    <t xml:space="preserve">Число Пк с операционой системой </t>
  </si>
  <si>
    <t>ВСЕГО *</t>
  </si>
  <si>
    <t xml:space="preserve">из них используемых в учебном процессе </t>
  </si>
  <si>
    <t xml:space="preserve">    Количество компьютеров, подключенных к сети Интернет *</t>
  </si>
  <si>
    <t>Всего (подаренные + приобретенные)</t>
  </si>
  <si>
    <t>Всего кабинетов основ информатики и вычислительной техники</t>
  </si>
  <si>
    <t>в них количество рабочих мест (компьютеров), имеющих выход в Интернет</t>
  </si>
  <si>
    <t>Всего кабинетов основ информатики и вычислительной техники  подключенных к сети Интернет</t>
  </si>
  <si>
    <t>Во всем мониторинге понятие Компьютеры (персональные компьютеры или ПК) - это обобщенное понятие, включающее в себя ноутбуки, нетбуки, планшеты, моноблоки, настольные компьютеры, терминалы, КПК, ультрабуки и др.</t>
  </si>
  <si>
    <t>всего в учебном процессе</t>
  </si>
  <si>
    <t xml:space="preserve">Всего используемых в административных целях </t>
  </si>
  <si>
    <t>из них используемых в учебном процессе</t>
  </si>
  <si>
    <t>Из них:</t>
  </si>
  <si>
    <t>Общее число портативных персональных компьютеров**</t>
  </si>
  <si>
    <t>Общее число нетбуков в ОО</t>
  </si>
  <si>
    <t xml:space="preserve">Общее число ноутбуков в ОО </t>
  </si>
  <si>
    <t xml:space="preserve">Общее число планшетных компьютеров  в ОО </t>
  </si>
  <si>
    <t xml:space="preserve">Общее число моноблоков в ОО </t>
  </si>
  <si>
    <t>Общее число настольных компьютеров (десктопов)***</t>
  </si>
  <si>
    <t>Общее число электронных терминалов (инфоматов)****</t>
  </si>
  <si>
    <t>Фамилия</t>
  </si>
  <si>
    <t xml:space="preserve">Имя </t>
  </si>
  <si>
    <t>Отчество</t>
  </si>
  <si>
    <t>Должность</t>
  </si>
  <si>
    <t>Контактный телефон (с кодом)</t>
  </si>
  <si>
    <t>Количество компьютеров, имеющих доступ к интранет--порталу организации *</t>
  </si>
  <si>
    <t xml:space="preserve">Всего используемых в учебном процессе </t>
  </si>
  <si>
    <t>Таблица 13 а</t>
  </si>
  <si>
    <t>Таблица 13 б</t>
  </si>
  <si>
    <t>Ответственный за заполнение данного мониторинга</t>
  </si>
  <si>
    <t>Лицо бухгалтерской службы, ответственное за согласование соответствующих таблиц</t>
  </si>
  <si>
    <t>Таблица 16</t>
  </si>
  <si>
    <t xml:space="preserve">Число электронных книг, смартфонов  в ОО </t>
  </si>
  <si>
    <t>из них используемых в воспитательном процессе</t>
  </si>
  <si>
    <t xml:space="preserve">из них используемых в воспитательном процессе </t>
  </si>
  <si>
    <t xml:space="preserve">Из них число задвоенных компьютеров , т.е. используемых и в воспитательном процессе и  в административных целях. </t>
  </si>
  <si>
    <t>Количество компьютеров, используемых в воспитательном процессе</t>
  </si>
  <si>
    <t>Всего  используемых в воспитательном процессе</t>
  </si>
  <si>
    <t xml:space="preserve">Всего используемых в воспитательном процессе </t>
  </si>
  <si>
    <t>всего в воспитательном процессе</t>
  </si>
  <si>
    <t xml:space="preserve"> Сведения о количестве воспитанников (юридические лица и филиалы)</t>
  </si>
  <si>
    <t>Информация о сетях  в образовательных организациях (юридические лица и филиалы )</t>
  </si>
  <si>
    <t>Сведения об операционных системах, установленных на ПК  и информационной открытости ОО (юридические лица и филиалы)</t>
  </si>
  <si>
    <t>Приобретенной</t>
  </si>
  <si>
    <t xml:space="preserve"> Взятой в аренду, подаренной или полученной на иных условиях </t>
  </si>
  <si>
    <t xml:space="preserve">из них доступных для использования  обучающимися в свободное от занятий время </t>
  </si>
  <si>
    <t>Информация о количестве компьютеров, используемых в воспитательном процессе и административных целях (юридические лица и филиалы) из общего числа ПК в организации</t>
  </si>
  <si>
    <t>всего  используемых в воспитательном процессе</t>
  </si>
  <si>
    <t>Количество компьютеров переданных из другой организации (взято в аренду, подаренных, получено на каких-то других условиях)</t>
  </si>
  <si>
    <t>Из них число задвоенных компьютеров, т.е. используемых и в воспитательном процессе и  в административных целях</t>
  </si>
  <si>
    <t>Информация о количестве компьютеров, используемых в учебном процессе и административных целях (юридические лица и филиалы) из общего числа ПК в организации</t>
  </si>
  <si>
    <t>всего  используемых в учебном процессе</t>
  </si>
  <si>
    <t>в них рабочих мест (компьютеров)*</t>
  </si>
  <si>
    <t>из них оснащенные ноутбуками</t>
  </si>
  <si>
    <t>из них оснащенные  планшетами</t>
  </si>
  <si>
    <t>Применение электронного обучения* (если да, то пропишите наименование программы)</t>
  </si>
  <si>
    <t>Применение дистанционных образовательных технологий ** (если да, то пропишите наименование программы)</t>
  </si>
  <si>
    <t>Из них число задвоенных компьютеров , т.е. используемых и в учебном процессе и  в административных целях</t>
  </si>
  <si>
    <t>Мониторинг уровня информатизации муниципальных общеобразовательных организаций (МОО) за 2019 год.</t>
  </si>
  <si>
    <t>* Сведения о приобретенных и списанных компьютерах (юридические лица и филиалы ) за 2019 год</t>
  </si>
  <si>
    <t>Количество компьютеров поступивших в 2019 году</t>
  </si>
  <si>
    <t>Всего организационной техники поступившей в  2019 году</t>
  </si>
  <si>
    <t>Наличие специальных программных средств (кроме программных средств общего назначения) (на конец 2019 года) (Код: да - 1, нет - 0) (юридические лица и филиалы)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</si>
  <si>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(на конец 2019 года) (Код: да - 1, нет - 0)</t>
  </si>
  <si>
    <t>Сведения об исполнителе мониторинга по информатизации за 2019 год</t>
  </si>
  <si>
    <t>Мониторинг уровня информатизации муниципальных организаций дополнительного образования детей  за  2019 год.</t>
  </si>
  <si>
    <t>Мониторинг уровня информатизации муниципальных дошкольных образовательных организаций (деткие сады) за 2019 год.</t>
  </si>
  <si>
    <t>* Сведения о приобретенных и списанных компьютерах (юридические лица и филиалы ) за  2019 год</t>
  </si>
  <si>
    <t>Количество компьютеров поступивших в  2019 году</t>
  </si>
  <si>
    <t>МБОУ «Ржаксинская СОШ №  1 имени Героя Советского союза Н.М. Фролова» Ржаксинского района Тамбовской области</t>
  </si>
  <si>
    <t>Филиал МБОУ «Ржаксинская СОШ №  1 имени Героя Советского союза Н.М. Фролова»  в с.Ярославка Ржаксинского района Тамбовской области</t>
  </si>
  <si>
    <t>Филиал МБОУ «Ржаксинская СОШ №  1 имени Героя Советского союза Н.М. Фролова»  в с. Богданово Ржаксинского района Тамбовской области</t>
  </si>
  <si>
    <t>Филиал МБОУ  «Ржаксинская СОШ №  1 имени Героя Советского союза Н.М. Фролова»  в с. Золотовка Ржаксинского района Тамбовской области</t>
  </si>
  <si>
    <t>Филиал МБОУ  «Ржаксинская СОШ №  1 имени Героя Советского союза Н.М. Фролова»  в п. Жемчужный  Ржаксинского района Тамбовской области</t>
  </si>
  <si>
    <t>Филиал МБОУ «Ржаксинская СОШ №  1 имени Героя Советского союза Н.М. Фролова»  в с. Большая Ржакса Ржаксинского района Тамбовской области</t>
  </si>
  <si>
    <t>Филиал МБОУ «Ржаксинская СОШ №  1 имени Героя Советского союза Н.М. Фролова»   в с.Лукино Ржаксинского района Тамбовской области</t>
  </si>
  <si>
    <t>Филиал МБОУ «Ржаксинская СОШ №  1 имени Героя Советского союза Н.М. Фролова»   в п. Чакино Ржаксинского района Тамбовской области</t>
  </si>
  <si>
    <t>Филиал МБОУ «Ржаксинская СОШ №  1 имени Героя Советского союза Н.М. Фролова»  в с. Семеновка Ржаксинского района Тамбовской области</t>
  </si>
  <si>
    <t>МБОУ"Ржаксинская СОШ№2 им.Г.А.Пономарёва" Ржаксинского района Тамбовской области</t>
  </si>
  <si>
    <t xml:space="preserve"> Филиал МБОУ"Ржаксинская СОШ№2 им.Г.А.Пономарёва"в с.Степановка Ржаксинского района Тамбовской области</t>
  </si>
  <si>
    <t xml:space="preserve"> Филиал МБОУ"Ржаксинская СОШ№2 им.Г.А.Пономарёва"в п.ПахарьРжаксинского района Тамбовской области</t>
  </si>
  <si>
    <t xml:space="preserve"> Филиал МБОУ"Ржаксинская СОШ№2 им.Г.А.Пономарёва"в с.Каменка Ржаксинского района Тамбовской области</t>
  </si>
  <si>
    <t xml:space="preserve"> Филиал МБОУ"Ржаксинская СОШ№2 им.Г.А.Пономарёва"в д.Вишневка Ржаксинского района Тамбовской области</t>
  </si>
  <si>
    <t xml:space="preserve"> Филиал МБОУ"Ржаксинская СОШ№2 им.Г.А.Пономарёва"в д.Волхонщина Ржаксинского района Тамбовской области</t>
  </si>
  <si>
    <t xml:space="preserve"> Филиал МБОУ"Ржаксинская СОШ№2 им.Г.А.Пономарёва"в с.Протасово Ржаксинского района Тамбовской области</t>
  </si>
  <si>
    <t>филиал МБОУ  «Ржаксинская СОШ №  1 имени Героя Советского союза Н.М. Фролова»  в п. Жемчужный  Ржаксинского района Тамбовской области</t>
  </si>
  <si>
    <t xml:space="preserve">1 Дистанционная программа по биологии (адаптированная программа для детей с ЗПР) </t>
  </si>
  <si>
    <t xml:space="preserve">Сарычева </t>
  </si>
  <si>
    <t>Наталья</t>
  </si>
  <si>
    <t>Владимировна</t>
  </si>
  <si>
    <t>Ведущий специалист</t>
  </si>
  <si>
    <t>Туболова</t>
  </si>
  <si>
    <t xml:space="preserve">Елена </t>
  </si>
  <si>
    <t>Ивановна</t>
  </si>
  <si>
    <t>Экономист</t>
  </si>
  <si>
    <t>8 (47555) 2 51 67</t>
  </si>
  <si>
    <t>МБОУ "Детско-юношеская спортивная школа имени чемпиона мира по греко-римской борьбе Е.Т. Артюхина" Ржаксинского района Тамбовской области</t>
  </si>
  <si>
    <t>МБОУ "Дом детского творчества имени Героя Советского Союза М.П.Кириллова" Ржаксинского района Тамбовской области</t>
  </si>
  <si>
    <t>Муниципальное бюджетное дошкольное образовательное учреждение"Детский сад №1"Чебурашка" Ржаксинского района Тамбовской области</t>
  </si>
  <si>
    <t>Филиал «Радуга»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</si>
  <si>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«Солнышко»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</si>
  <si>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«Ромашка» муниципального бюджетного дошкольного образовательного учреждения «Детский сад №1 «Чебурашка» Ржаксинского района Тамбовской области в с. Каменка</t>
  </si>
  <si>
    <t>Филиал «Ласточка» муниципального бюджетного дошкольного образовательного учреждения «Детский сад №1 «Чебурашка» Ржаксинского района Тамбовской области в пос. Чакино</t>
  </si>
  <si>
    <t>Филиал «Улыбка» муниципального бюджетного дошкольного образовательного учреждения «Детский сад №1 «Чебурашка» Ржаксинского района Тамбовской области в пос. Жемчужный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</si>
</sst>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2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2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2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22"/>
      <color rgb="FF000000"/>
      <name val="Times New Roman"/>
      <family val="1"/>
    </font>
    <font>
      <b/>
      <sz val="12"/>
      <color rgb="FF222222"/>
      <name val="Times New Roman"/>
      <family val="1"/>
    </font>
    <font>
      <b/>
      <sz val="14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</borders>
  <cellStyleXfs count="15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Border="0" applyProtection="0">
      <alignment/>
    </xf>
    <xf numFmtId="0" fontId="52" fillId="0" borderId="0">
      <alignment horizontal="center"/>
      <protection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>
      <alignment horizontal="center" textRotation="90"/>
      <protection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3" fillId="0" borderId="0">
      <alignment/>
      <protection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>
      <alignment/>
      <protection/>
    </xf>
    <xf numFmtId="172" fontId="53" fillId="0" borderId="0">
      <alignment/>
      <protection/>
    </xf>
    <xf numFmtId="172" fontId="53" fillId="0" borderId="0" applyBorder="0" applyProtection="0">
      <alignment/>
    </xf>
    <xf numFmtId="172" fontId="53" fillId="0" borderId="0" applyBorder="0" applyProtection="0">
      <alignment/>
    </xf>
    <xf numFmtId="0" fontId="53" fillId="0" borderId="0" applyNumberFormat="0" applyBorder="0" applyProtection="0">
      <alignment/>
    </xf>
    <xf numFmtId="172" fontId="53" fillId="0" borderId="0" applyBorder="0" applyProtection="0">
      <alignment/>
    </xf>
    <xf numFmtId="172" fontId="53" fillId="0" borderId="0" applyBorder="0" applyProtection="0">
      <alignment/>
    </xf>
    <xf numFmtId="172" fontId="53" fillId="0" borderId="0" applyBorder="0" applyProtection="0">
      <alignment/>
    </xf>
    <xf numFmtId="0" fontId="53" fillId="0" borderId="0" applyNumberFormat="0" applyBorder="0" applyProtection="0">
      <alignment/>
    </xf>
    <xf numFmtId="173" fontId="0" fillId="0" borderId="0" applyBorder="0" applyProtection="0">
      <alignment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4" fillId="0" borderId="0" applyBorder="0" applyProtection="0">
      <alignment/>
    </xf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5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Border="0" applyProtection="0">
      <alignment/>
    </xf>
    <xf numFmtId="0" fontId="70" fillId="0" borderId="0">
      <alignment/>
      <protection/>
    </xf>
    <xf numFmtId="0" fontId="70" fillId="0" borderId="0" applyNumberFormat="0" applyBorder="0" applyProtection="0">
      <alignment/>
    </xf>
    <xf numFmtId="0" fontId="70" fillId="0" borderId="0">
      <alignment/>
      <protection/>
    </xf>
    <xf numFmtId="0" fontId="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Border="0" applyProtection="0">
      <alignment/>
    </xf>
    <xf numFmtId="0" fontId="5" fillId="0" borderId="0">
      <alignment/>
      <protection/>
    </xf>
    <xf numFmtId="0" fontId="69" fillId="0" borderId="0" applyNumberFormat="0" applyBorder="0" applyProtection="0">
      <alignment/>
    </xf>
    <xf numFmtId="0" fontId="1" fillId="0" borderId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77" fillId="0" borderId="0" xfId="0" applyFont="1" applyAlignment="1" applyProtection="1">
      <alignment/>
      <protection/>
    </xf>
    <xf numFmtId="0" fontId="78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Alignment="1" applyProtection="1">
      <alignment/>
      <protection/>
    </xf>
    <xf numFmtId="0" fontId="78" fillId="0" borderId="0" xfId="0" applyFont="1" applyFill="1" applyBorder="1" applyAlignment="1" applyProtection="1">
      <alignment vertical="center"/>
      <protection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 applyProtection="1">
      <alignment horizontal="center" vertical="center" wrapText="1"/>
      <protection/>
    </xf>
    <xf numFmtId="0" fontId="79" fillId="0" borderId="11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Alignment="1" applyProtection="1">
      <alignment horizontal="center"/>
      <protection/>
    </xf>
    <xf numFmtId="0" fontId="79" fillId="0" borderId="11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Border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 applyProtection="1">
      <alignment horizontal="center" wrapText="1"/>
      <protection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81" fillId="0" borderId="0" xfId="0" applyFont="1" applyFill="1" applyBorder="1" applyAlignment="1" applyProtection="1">
      <alignment vertical="top"/>
      <protection/>
    </xf>
    <xf numFmtId="0" fontId="79" fillId="0" borderId="0" xfId="0" applyFont="1" applyFill="1" applyAlignment="1">
      <alignment horizontal="justify"/>
    </xf>
    <xf numFmtId="0" fontId="78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top" wrapText="1"/>
    </xf>
    <xf numFmtId="0" fontId="82" fillId="0" borderId="0" xfId="0" applyFont="1" applyFill="1" applyAlignment="1">
      <alignment horizontal="center" vertical="top" wrapText="1"/>
    </xf>
    <xf numFmtId="0" fontId="79" fillId="0" borderId="14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/>
      <protection/>
    </xf>
    <xf numFmtId="0" fontId="78" fillId="0" borderId="17" xfId="0" applyFont="1" applyFill="1" applyBorder="1" applyAlignment="1">
      <alignment horizontal="center" vertical="top" wrapText="1"/>
    </xf>
    <xf numFmtId="0" fontId="78" fillId="0" borderId="14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 wrapText="1"/>
    </xf>
    <xf numFmtId="0" fontId="79" fillId="0" borderId="0" xfId="0" applyFont="1" applyFill="1" applyAlignment="1" applyProtection="1">
      <alignment horizontal="left" vertical="center" wrapText="1"/>
      <protection/>
    </xf>
    <xf numFmtId="0" fontId="79" fillId="0" borderId="0" xfId="0" applyFont="1" applyFill="1" applyBorder="1" applyAlignment="1">
      <alignment/>
    </xf>
    <xf numFmtId="0" fontId="79" fillId="0" borderId="14" xfId="0" applyFont="1" applyFill="1" applyBorder="1" applyAlignment="1" applyProtection="1">
      <alignment horizontal="center" wrapText="1"/>
      <protection locked="0"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wrapText="1"/>
      <protection/>
    </xf>
    <xf numFmtId="0" fontId="79" fillId="0" borderId="0" xfId="0" applyFont="1" applyFill="1" applyAlignment="1" applyProtection="1">
      <alignment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Alignment="1" applyProtection="1">
      <alignment horizontal="center"/>
      <protection/>
    </xf>
    <xf numFmtId="0" fontId="79" fillId="0" borderId="0" xfId="0" applyFont="1" applyFill="1" applyAlignment="1">
      <alignment horizontal="center" vertical="top" wrapText="1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 wrapText="1"/>
      <protection locked="0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82" fillId="0" borderId="0" xfId="0" applyFont="1" applyFill="1" applyAlignment="1">
      <alignment/>
    </xf>
    <xf numFmtId="0" fontId="78" fillId="0" borderId="0" xfId="0" applyFont="1" applyFill="1" applyBorder="1" applyAlignment="1">
      <alignment vertical="center" wrapText="1"/>
    </xf>
    <xf numFmtId="0" fontId="81" fillId="0" borderId="0" xfId="0" applyFont="1" applyFill="1" applyAlignment="1" applyProtection="1">
      <alignment/>
      <protection/>
    </xf>
    <xf numFmtId="0" fontId="79" fillId="0" borderId="0" xfId="0" applyFont="1" applyFill="1" applyAlignment="1">
      <alignment horizontal="justify" wrapText="1"/>
    </xf>
    <xf numFmtId="0" fontId="79" fillId="0" borderId="0" xfId="0" applyFont="1" applyFill="1" applyBorder="1" applyAlignment="1">
      <alignment horizontal="justify" wrapText="1"/>
    </xf>
    <xf numFmtId="0" fontId="78" fillId="16" borderId="14" xfId="0" applyFont="1" applyFill="1" applyBorder="1" applyAlignment="1">
      <alignment horizontal="center" vertical="center"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justify"/>
    </xf>
    <xf numFmtId="0" fontId="79" fillId="0" borderId="12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top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left"/>
    </xf>
    <xf numFmtId="0" fontId="78" fillId="16" borderId="19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16" borderId="17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vertical="center"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left" wrapText="1"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Alignment="1">
      <alignment wrapText="1"/>
    </xf>
    <xf numFmtId="0" fontId="7" fillId="16" borderId="11" xfId="0" applyFont="1" applyFill="1" applyBorder="1" applyAlignment="1" applyProtection="1">
      <alignment horizontal="center" vertical="center" wrapText="1"/>
      <protection/>
    </xf>
    <xf numFmtId="0" fontId="7" fillId="16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 applyProtection="1">
      <alignment horizontal="center" vertical="center" wrapText="1"/>
      <protection/>
    </xf>
    <xf numFmtId="0" fontId="79" fillId="0" borderId="12" xfId="0" applyFont="1" applyFill="1" applyBorder="1" applyAlignment="1" applyProtection="1">
      <alignment horizontal="center" wrapText="1"/>
      <protection/>
    </xf>
    <xf numFmtId="0" fontId="79" fillId="0" borderId="15" xfId="0" applyFont="1" applyFill="1" applyBorder="1" applyAlignment="1">
      <alignment horizontal="center" vertical="top" wrapText="1"/>
    </xf>
    <xf numFmtId="0" fontId="81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85" fillId="16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7" fillId="16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81" fillId="0" borderId="14" xfId="0" applyFont="1" applyFill="1" applyBorder="1" applyAlignment="1" applyProtection="1">
      <alignment vertical="top"/>
      <protection/>
    </xf>
    <xf numFmtId="0" fontId="78" fillId="16" borderId="1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left" vertical="top" wrapText="1"/>
    </xf>
    <xf numFmtId="0" fontId="79" fillId="0" borderId="0" xfId="0" applyFont="1" applyFill="1" applyAlignment="1">
      <alignment horizontal="left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>
      <alignment horizontal="center" vertical="center" wrapText="1"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78" fillId="16" borderId="19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Fill="1" applyBorder="1" applyAlignment="1" applyProtection="1">
      <alignment horizontal="center"/>
      <protection/>
    </xf>
    <xf numFmtId="0" fontId="86" fillId="16" borderId="14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left"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79" fillId="33" borderId="11" xfId="0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 applyProtection="1">
      <alignment horizontal="center"/>
      <protection/>
    </xf>
    <xf numFmtId="0" fontId="79" fillId="33" borderId="14" xfId="0" applyFont="1" applyFill="1" applyBorder="1" applyAlignment="1" applyProtection="1">
      <alignment horizontal="center" vertical="top" wrapText="1"/>
      <protection/>
    </xf>
    <xf numFmtId="0" fontId="78" fillId="33" borderId="14" xfId="0" applyFont="1" applyFill="1" applyBorder="1" applyAlignment="1" applyProtection="1">
      <alignment horizontal="center" vertical="top" wrapText="1"/>
      <protection/>
    </xf>
    <xf numFmtId="0" fontId="79" fillId="33" borderId="15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 horizontal="center"/>
      <protection/>
    </xf>
    <xf numFmtId="0" fontId="78" fillId="0" borderId="16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top" wrapText="1"/>
    </xf>
    <xf numFmtId="0" fontId="79" fillId="33" borderId="15" xfId="0" applyFont="1" applyFill="1" applyBorder="1" applyAlignment="1" applyProtection="1">
      <alignment horizontal="center"/>
      <protection/>
    </xf>
    <xf numFmtId="0" fontId="78" fillId="33" borderId="16" xfId="0" applyFont="1" applyFill="1" applyBorder="1" applyAlignment="1">
      <alignment horizontal="center" vertical="top" wrapText="1"/>
    </xf>
    <xf numFmtId="0" fontId="79" fillId="33" borderId="15" xfId="0" applyFont="1" applyFill="1" applyBorder="1" applyAlignment="1" applyProtection="1">
      <alignment horizontal="center" vertical="center"/>
      <protection/>
    </xf>
    <xf numFmtId="0" fontId="78" fillId="0" borderId="15" xfId="0" applyFont="1" applyFill="1" applyBorder="1" applyAlignment="1">
      <alignment horizontal="center" vertical="top" wrapText="1"/>
    </xf>
    <xf numFmtId="0" fontId="82" fillId="0" borderId="16" xfId="0" applyFont="1" applyFill="1" applyBorder="1" applyAlignment="1">
      <alignment horizontal="center" vertical="top" wrapText="1"/>
    </xf>
    <xf numFmtId="0" fontId="79" fillId="10" borderId="12" xfId="0" applyFont="1" applyFill="1" applyBorder="1" applyAlignment="1" applyProtection="1">
      <alignment horizont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8" fillId="33" borderId="12" xfId="0" applyFont="1" applyFill="1" applyBorder="1" applyAlignment="1" applyProtection="1">
      <alignment horizontal="center" vertical="center" wrapText="1"/>
      <protection/>
    </xf>
    <xf numFmtId="0" fontId="78" fillId="33" borderId="20" xfId="0" applyFont="1" applyFill="1" applyBorder="1" applyAlignment="1" applyProtection="1">
      <alignment horizontal="center" vertical="center" wrapText="1"/>
      <protection/>
    </xf>
    <xf numFmtId="0" fontId="78" fillId="33" borderId="21" xfId="0" applyFont="1" applyFill="1" applyBorder="1" applyAlignment="1" applyProtection="1">
      <alignment horizontal="center" vertical="center" wrapText="1"/>
      <protection/>
    </xf>
    <xf numFmtId="0" fontId="79" fillId="33" borderId="13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 applyProtection="1">
      <alignment horizontal="center"/>
      <protection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 applyProtection="1">
      <alignment horizontal="center"/>
      <protection/>
    </xf>
    <xf numFmtId="0" fontId="81" fillId="0" borderId="11" xfId="0" applyFont="1" applyFill="1" applyBorder="1" applyAlignment="1" applyProtection="1">
      <alignment horizontal="center" vertical="top"/>
      <protection/>
    </xf>
    <xf numFmtId="0" fontId="79" fillId="0" borderId="11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33" borderId="14" xfId="0" applyFont="1" applyFill="1" applyBorder="1" applyAlignment="1" applyProtection="1">
      <alignment horizontal="center" wrapText="1"/>
      <protection locked="0"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 locked="0"/>
    </xf>
    <xf numFmtId="0" fontId="79" fillId="33" borderId="14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 applyProtection="1">
      <alignment horizontal="center" vertical="center"/>
      <protection/>
    </xf>
    <xf numFmtId="0" fontId="79" fillId="33" borderId="14" xfId="0" applyFont="1" applyFill="1" applyBorder="1" applyAlignment="1">
      <alignment horizontal="center" wrapText="1"/>
    </xf>
    <xf numFmtId="0" fontId="79" fillId="33" borderId="14" xfId="0" applyFont="1" applyFill="1" applyBorder="1" applyAlignment="1" applyProtection="1">
      <alignment horizontal="center"/>
      <protection/>
    </xf>
    <xf numFmtId="0" fontId="79" fillId="0" borderId="14" xfId="0" applyFont="1" applyFill="1" applyBorder="1" applyAlignment="1">
      <alignment horizontal="center" wrapText="1"/>
    </xf>
    <xf numFmtId="0" fontId="79" fillId="0" borderId="15" xfId="0" applyFont="1" applyFill="1" applyBorder="1" applyAlignment="1">
      <alignment horizontal="center" wrapText="1"/>
    </xf>
    <xf numFmtId="0" fontId="78" fillId="33" borderId="11" xfId="0" applyFont="1" applyFill="1" applyBorder="1" applyAlignment="1" applyProtection="1">
      <alignment horizontal="center" vertical="center" wrapText="1"/>
      <protection/>
    </xf>
    <xf numFmtId="0" fontId="83" fillId="33" borderId="11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83" fillId="33" borderId="11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87" fillId="0" borderId="14" xfId="0" applyFont="1" applyBorder="1" applyAlignment="1">
      <alignment horizontal="center"/>
    </xf>
    <xf numFmtId="0" fontId="87" fillId="0" borderId="14" xfId="0" applyFont="1" applyBorder="1" applyAlignment="1" applyProtection="1">
      <alignment horizontal="center"/>
      <protection/>
    </xf>
    <xf numFmtId="0" fontId="87" fillId="0" borderId="15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 applyProtection="1">
      <alignment horizontal="center"/>
      <protection/>
    </xf>
    <xf numFmtId="0" fontId="88" fillId="0" borderId="16" xfId="0" applyFont="1" applyFill="1" applyBorder="1" applyAlignment="1">
      <alignment horizontal="center" vertical="top" wrapText="1"/>
    </xf>
    <xf numFmtId="0" fontId="8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 applyProtection="1">
      <alignment horizontal="center"/>
      <protection/>
    </xf>
    <xf numFmtId="0" fontId="88" fillId="0" borderId="17" xfId="0" applyFont="1" applyFill="1" applyBorder="1" applyAlignment="1">
      <alignment horizontal="center" vertical="top" wrapText="1"/>
    </xf>
    <xf numFmtId="0" fontId="81" fillId="0" borderId="14" xfId="0" applyFont="1" applyFill="1" applyBorder="1" applyAlignment="1" applyProtection="1">
      <alignment horizontal="center" vertical="top"/>
      <protection/>
    </xf>
    <xf numFmtId="0" fontId="87" fillId="0" borderId="13" xfId="0" applyFont="1" applyFill="1" applyBorder="1" applyAlignment="1" applyProtection="1">
      <alignment horizontal="left" vertical="center" wrapText="1"/>
      <protection/>
    </xf>
    <xf numFmtId="0" fontId="88" fillId="0" borderId="24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top" wrapText="1"/>
    </xf>
    <xf numFmtId="0" fontId="89" fillId="0" borderId="15" xfId="0" applyFont="1" applyFill="1" applyBorder="1" applyAlignment="1">
      <alignment horizontal="center" vertical="top" wrapText="1"/>
    </xf>
    <xf numFmtId="0" fontId="89" fillId="0" borderId="16" xfId="0" applyFont="1" applyFill="1" applyBorder="1" applyAlignment="1">
      <alignment horizontal="center" vertical="top" wrapText="1"/>
    </xf>
    <xf numFmtId="0" fontId="88" fillId="0" borderId="15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7" fillId="0" borderId="14" xfId="0" applyFont="1" applyFill="1" applyBorder="1" applyAlignment="1" applyProtection="1">
      <alignment horizontal="left" vertical="center" wrapText="1"/>
      <protection/>
    </xf>
    <xf numFmtId="0" fontId="79" fillId="0" borderId="21" xfId="0" applyFont="1" applyFill="1" applyBorder="1" applyAlignment="1" applyProtection="1">
      <alignment horizontal="center"/>
      <protection/>
    </xf>
    <xf numFmtId="0" fontId="87" fillId="0" borderId="14" xfId="0" applyFont="1" applyFill="1" applyBorder="1" applyAlignment="1">
      <alignment horizontal="left" vertical="center" wrapText="1"/>
    </xf>
    <xf numFmtId="0" fontId="90" fillId="0" borderId="0" xfId="0" applyFont="1" applyFill="1" applyAlignment="1" applyProtection="1">
      <alignment horizontal="left" vertical="center"/>
      <protection/>
    </xf>
    <xf numFmtId="0" fontId="7" fillId="0" borderId="1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8" fillId="16" borderId="14" xfId="0" applyFont="1" applyFill="1" applyBorder="1" applyAlignment="1">
      <alignment horizontal="center" vertical="center" wrapText="1"/>
    </xf>
    <xf numFmtId="0" fontId="91" fillId="16" borderId="14" xfId="0" applyFont="1" applyFill="1" applyBorder="1" applyAlignment="1" applyProtection="1">
      <alignment horizontal="center" vertical="center" wrapText="1"/>
      <protection/>
    </xf>
    <xf numFmtId="0" fontId="7" fillId="16" borderId="19" xfId="0" applyFont="1" applyFill="1" applyBorder="1" applyAlignment="1" applyProtection="1">
      <alignment horizontal="center" vertical="center" wrapText="1"/>
      <protection/>
    </xf>
    <xf numFmtId="0" fontId="7" fillId="16" borderId="15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8" fillId="0" borderId="27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Fill="1" applyBorder="1" applyAlignment="1" applyProtection="1">
      <alignment horizontal="center" vertical="center" wrapText="1"/>
      <protection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78" fillId="16" borderId="20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82" fillId="16" borderId="1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horizontal="center" vertical="center" wrapText="1"/>
      <protection/>
    </xf>
    <xf numFmtId="0" fontId="78" fillId="0" borderId="17" xfId="0" applyFont="1" applyFill="1" applyBorder="1" applyAlignment="1" applyProtection="1">
      <alignment horizontal="center" vertical="center" wrapText="1"/>
      <protection/>
    </xf>
    <xf numFmtId="0" fontId="78" fillId="0" borderId="25" xfId="0" applyFont="1" applyFill="1" applyBorder="1" applyAlignment="1" applyProtection="1">
      <alignment horizontal="center" vertical="center" wrapText="1"/>
      <protection/>
    </xf>
    <xf numFmtId="0" fontId="78" fillId="0" borderId="26" xfId="0" applyFont="1" applyFill="1" applyBorder="1" applyAlignment="1" applyProtection="1">
      <alignment horizontal="center" vertical="center" wrapText="1"/>
      <protection/>
    </xf>
    <xf numFmtId="0" fontId="78" fillId="16" borderId="17" xfId="0" applyFont="1" applyFill="1" applyBorder="1" applyAlignment="1" applyProtection="1">
      <alignment horizontal="center" vertical="center" wrapText="1"/>
      <protection/>
    </xf>
    <xf numFmtId="0" fontId="78" fillId="16" borderId="25" xfId="0" applyFont="1" applyFill="1" applyBorder="1" applyAlignment="1" applyProtection="1">
      <alignment horizontal="center" vertical="center" wrapText="1"/>
      <protection/>
    </xf>
    <xf numFmtId="0" fontId="78" fillId="16" borderId="26" xfId="0" applyFont="1" applyFill="1" applyBorder="1" applyAlignment="1" applyProtection="1">
      <alignment horizontal="center" vertical="center" wrapText="1"/>
      <protection/>
    </xf>
    <xf numFmtId="0" fontId="78" fillId="0" borderId="19" xfId="0" applyFont="1" applyFill="1" applyBorder="1" applyAlignment="1" applyProtection="1">
      <alignment horizontal="center" vertical="center" wrapText="1"/>
      <protection/>
    </xf>
    <xf numFmtId="0" fontId="78" fillId="0" borderId="22" xfId="0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8" fillId="16" borderId="19" xfId="0" applyFont="1" applyFill="1" applyBorder="1" applyAlignment="1" applyProtection="1">
      <alignment horizontal="center" vertical="center" wrapText="1"/>
      <protection/>
    </xf>
    <xf numFmtId="0" fontId="78" fillId="16" borderId="15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>
      <alignment horizontal="center" wrapText="1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78" fillId="0" borderId="28" xfId="0" applyFont="1" applyFill="1" applyBorder="1" applyAlignment="1" applyProtection="1">
      <alignment horizontal="center" vertical="center" wrapText="1"/>
      <protection/>
    </xf>
    <xf numFmtId="0" fontId="78" fillId="0" borderId="29" xfId="0" applyFont="1" applyFill="1" applyBorder="1" applyAlignment="1" applyProtection="1">
      <alignment horizontal="center" vertical="center" wrapText="1"/>
      <protection/>
    </xf>
    <xf numFmtId="0" fontId="78" fillId="0" borderId="30" xfId="0" applyFont="1" applyFill="1" applyBorder="1" applyAlignment="1" applyProtection="1">
      <alignment horizontal="center" vertical="center" wrapText="1"/>
      <protection/>
    </xf>
    <xf numFmtId="0" fontId="78" fillId="16" borderId="10" xfId="0" applyFont="1" applyFill="1" applyBorder="1" applyAlignment="1" applyProtection="1">
      <alignment horizontal="center" vertical="center" wrapText="1"/>
      <protection/>
    </xf>
    <xf numFmtId="0" fontId="78" fillId="16" borderId="23" xfId="0" applyFont="1" applyFill="1" applyBorder="1" applyAlignment="1" applyProtection="1">
      <alignment horizontal="center" vertical="center" wrapText="1"/>
      <protection/>
    </xf>
    <xf numFmtId="0" fontId="78" fillId="16" borderId="12" xfId="0" applyFont="1" applyFill="1" applyBorder="1" applyAlignment="1" applyProtection="1">
      <alignment horizontal="center" vertical="center" wrapText="1"/>
      <protection/>
    </xf>
    <xf numFmtId="0" fontId="78" fillId="0" borderId="13" xfId="0" applyFont="1" applyFill="1" applyBorder="1" applyAlignment="1" applyProtection="1">
      <alignment horizontal="center" vertical="center" wrapText="1"/>
      <protection/>
    </xf>
  </cellXfs>
  <cellStyles count="142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6" xfId="132"/>
    <cellStyle name="Обычный 2" xfId="133"/>
    <cellStyle name="Обычный 2 2" xfId="134"/>
    <cellStyle name="Обычный 2 3" xfId="135"/>
    <cellStyle name="Обычный 2 4" xfId="136"/>
    <cellStyle name="Обычный 3" xfId="137"/>
    <cellStyle name="Обычный 3 2" xfId="138"/>
    <cellStyle name="Обычный 4" xfId="139"/>
    <cellStyle name="Обычный 4 2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164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2009108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164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200910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2289619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2289619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2289619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2289619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2289619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186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2289619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58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445960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44596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44596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44596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44596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44596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445960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445960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83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911828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91182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91182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91182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91182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91182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911828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911828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70"/>
  <sheetViews>
    <sheetView tabSelected="1" view="pageBreakPreview" zoomScale="50" zoomScaleNormal="80" zoomScaleSheetLayoutView="50" zoomScalePageLayoutView="59" workbookViewId="0" topLeftCell="A227">
      <selection activeCell="L226" sqref="L226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187" t="s">
        <v>143</v>
      </c>
      <c r="C2" s="187"/>
      <c r="D2" s="187"/>
      <c r="E2" s="187"/>
      <c r="F2" s="187"/>
      <c r="G2" s="187"/>
      <c r="H2" s="187"/>
      <c r="I2" s="187"/>
    </row>
    <row r="3" spans="2:22" s="5" customFormat="1" ht="27.75" customHeight="1">
      <c r="B3" s="196" t="s">
        <v>93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87"/>
      <c r="Q3" s="87"/>
      <c r="R3" s="87"/>
      <c r="S3" s="87"/>
      <c r="T3" s="87"/>
      <c r="U3" s="87"/>
      <c r="V3" s="87"/>
    </row>
    <row r="4" spans="2:27" s="5" customFormat="1" ht="16.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6" s="5" customFormat="1" ht="34.5" customHeight="1">
      <c r="B5" s="207" t="s">
        <v>1</v>
      </c>
      <c r="C5" s="207" t="s">
        <v>2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"/>
      <c r="X5" s="27"/>
      <c r="Y5" s="27"/>
      <c r="Z5" s="27"/>
    </row>
    <row r="6" spans="2:24" s="5" customFormat="1" ht="30.75" customHeight="1">
      <c r="B6" s="207"/>
      <c r="C6" s="208" t="s">
        <v>86</v>
      </c>
      <c r="D6" s="191" t="s">
        <v>3</v>
      </c>
      <c r="E6" s="206" t="s">
        <v>98</v>
      </c>
      <c r="F6" s="206"/>
      <c r="G6" s="206"/>
      <c r="H6" s="197" t="s">
        <v>97</v>
      </c>
      <c r="I6" s="198"/>
      <c r="J6" s="198"/>
      <c r="K6" s="198"/>
      <c r="L6" s="198"/>
      <c r="M6" s="198"/>
      <c r="N6" s="198"/>
      <c r="O6" s="198"/>
      <c r="P6" s="198"/>
      <c r="Q6" s="199"/>
      <c r="R6" s="206" t="s">
        <v>102</v>
      </c>
      <c r="S6" s="206"/>
      <c r="T6" s="206" t="s">
        <v>103</v>
      </c>
      <c r="U6" s="206" t="s">
        <v>104</v>
      </c>
      <c r="V6" s="206"/>
      <c r="W6" s="54"/>
      <c r="X6" s="27"/>
    </row>
    <row r="7" spans="2:24" s="5" customFormat="1" ht="43.5" customHeight="1">
      <c r="B7" s="207"/>
      <c r="C7" s="208"/>
      <c r="D7" s="191"/>
      <c r="E7" s="206"/>
      <c r="F7" s="206"/>
      <c r="G7" s="206"/>
      <c r="H7" s="206" t="s">
        <v>99</v>
      </c>
      <c r="I7" s="206"/>
      <c r="J7" s="206"/>
      <c r="K7" s="206" t="s">
        <v>100</v>
      </c>
      <c r="L7" s="206"/>
      <c r="M7" s="206"/>
      <c r="N7" s="206" t="s">
        <v>101</v>
      </c>
      <c r="O7" s="206"/>
      <c r="P7" s="206"/>
      <c r="Q7" s="193" t="s">
        <v>117</v>
      </c>
      <c r="R7" s="206"/>
      <c r="S7" s="206"/>
      <c r="T7" s="206"/>
      <c r="U7" s="206"/>
      <c r="V7" s="206"/>
      <c r="W7" s="54"/>
      <c r="X7" s="27"/>
    </row>
    <row r="8" spans="2:23" s="5" customFormat="1" ht="108" customHeight="1">
      <c r="B8" s="207"/>
      <c r="C8" s="208"/>
      <c r="D8" s="191"/>
      <c r="E8" s="89" t="s">
        <v>4</v>
      </c>
      <c r="F8" s="89" t="s">
        <v>96</v>
      </c>
      <c r="G8" s="90" t="s">
        <v>22</v>
      </c>
      <c r="H8" s="89" t="s">
        <v>84</v>
      </c>
      <c r="I8" s="89" t="s">
        <v>96</v>
      </c>
      <c r="J8" s="90" t="s">
        <v>22</v>
      </c>
      <c r="K8" s="89" t="s">
        <v>4</v>
      </c>
      <c r="L8" s="89" t="s">
        <v>96</v>
      </c>
      <c r="M8" s="90" t="s">
        <v>22</v>
      </c>
      <c r="N8" s="89" t="s">
        <v>4</v>
      </c>
      <c r="O8" s="89" t="s">
        <v>87</v>
      </c>
      <c r="P8" s="90" t="s">
        <v>22</v>
      </c>
      <c r="Q8" s="194"/>
      <c r="R8" s="89" t="s">
        <v>4</v>
      </c>
      <c r="S8" s="89" t="s">
        <v>96</v>
      </c>
      <c r="T8" s="89" t="s">
        <v>4</v>
      </c>
      <c r="U8" s="89" t="s">
        <v>4</v>
      </c>
      <c r="V8" s="78" t="s">
        <v>40</v>
      </c>
      <c r="W8" s="54"/>
    </row>
    <row r="9" spans="2:26" s="5" customFormat="1" ht="102" customHeight="1">
      <c r="B9" s="6" t="s">
        <v>154</v>
      </c>
      <c r="C9" s="118">
        <v>43</v>
      </c>
      <c r="D9" s="119">
        <v>29</v>
      </c>
      <c r="E9" s="120">
        <v>12</v>
      </c>
      <c r="F9" s="121">
        <v>10</v>
      </c>
      <c r="G9" s="121">
        <v>7</v>
      </c>
      <c r="H9" s="31">
        <v>0</v>
      </c>
      <c r="I9" s="123">
        <v>0</v>
      </c>
      <c r="J9" s="72">
        <v>0</v>
      </c>
      <c r="K9" s="120">
        <v>12</v>
      </c>
      <c r="L9" s="121">
        <v>10</v>
      </c>
      <c r="M9" s="121">
        <v>7</v>
      </c>
      <c r="N9" s="118">
        <v>0</v>
      </c>
      <c r="O9" s="118">
        <v>0</v>
      </c>
      <c r="P9" s="32">
        <v>0</v>
      </c>
      <c r="Q9" s="123">
        <v>0</v>
      </c>
      <c r="R9" s="126">
        <v>8</v>
      </c>
      <c r="S9" s="126">
        <v>5</v>
      </c>
      <c r="T9" s="130">
        <v>0</v>
      </c>
      <c r="U9" s="131">
        <v>0</v>
      </c>
      <c r="V9" s="115">
        <v>0</v>
      </c>
      <c r="W9" s="71"/>
      <c r="X9" s="28"/>
      <c r="Y9" s="28"/>
      <c r="Z9" s="29"/>
    </row>
    <row r="10" spans="2:26" s="5" customFormat="1" ht="137.25" customHeight="1">
      <c r="B10" s="6" t="s">
        <v>155</v>
      </c>
      <c r="C10" s="118">
        <v>8</v>
      </c>
      <c r="D10" s="119">
        <v>7</v>
      </c>
      <c r="E10" s="120">
        <v>3</v>
      </c>
      <c r="F10" s="121">
        <v>3</v>
      </c>
      <c r="G10" s="121">
        <v>3</v>
      </c>
      <c r="H10" s="31">
        <v>0</v>
      </c>
      <c r="I10" s="123">
        <v>0</v>
      </c>
      <c r="J10" s="72">
        <v>0</v>
      </c>
      <c r="K10" s="120">
        <v>3</v>
      </c>
      <c r="L10" s="121">
        <v>3</v>
      </c>
      <c r="M10" s="121">
        <v>3</v>
      </c>
      <c r="N10" s="118">
        <v>0</v>
      </c>
      <c r="O10" s="118">
        <v>0</v>
      </c>
      <c r="P10" s="32">
        <v>0</v>
      </c>
      <c r="Q10" s="125">
        <v>0</v>
      </c>
      <c r="R10" s="126">
        <v>0</v>
      </c>
      <c r="S10" s="126">
        <v>0</v>
      </c>
      <c r="T10" s="130">
        <v>0</v>
      </c>
      <c r="U10" s="131">
        <v>0</v>
      </c>
      <c r="V10" s="115"/>
      <c r="W10" s="71"/>
      <c r="X10" s="28"/>
      <c r="Y10" s="28"/>
      <c r="Z10" s="29"/>
    </row>
    <row r="11" spans="2:26" s="5" customFormat="1" ht="143.25" customHeight="1">
      <c r="B11" s="6" t="s">
        <v>156</v>
      </c>
      <c r="C11" s="118">
        <v>2</v>
      </c>
      <c r="D11" s="119">
        <v>1</v>
      </c>
      <c r="E11" s="120">
        <v>0</v>
      </c>
      <c r="F11" s="121">
        <v>0</v>
      </c>
      <c r="G11" s="121">
        <v>0</v>
      </c>
      <c r="H11" s="31">
        <v>0</v>
      </c>
      <c r="I11" s="123">
        <v>0</v>
      </c>
      <c r="J11" s="72">
        <v>0</v>
      </c>
      <c r="K11" s="120">
        <v>0</v>
      </c>
      <c r="L11" s="121">
        <v>0</v>
      </c>
      <c r="M11" s="121">
        <v>0</v>
      </c>
      <c r="N11" s="118">
        <v>0</v>
      </c>
      <c r="O11" s="118">
        <v>0</v>
      </c>
      <c r="P11" s="32">
        <v>0</v>
      </c>
      <c r="Q11" s="125">
        <v>0</v>
      </c>
      <c r="R11" s="126">
        <v>0</v>
      </c>
      <c r="S11" s="126">
        <v>0</v>
      </c>
      <c r="T11" s="130">
        <v>0</v>
      </c>
      <c r="U11" s="131">
        <v>0</v>
      </c>
      <c r="V11" s="115">
        <v>0</v>
      </c>
      <c r="W11" s="71"/>
      <c r="X11" s="28"/>
      <c r="Y11" s="28"/>
      <c r="Z11" s="29"/>
    </row>
    <row r="12" spans="2:26" s="5" customFormat="1" ht="141" customHeight="1">
      <c r="B12" s="6" t="s">
        <v>157</v>
      </c>
      <c r="C12" s="118">
        <v>6</v>
      </c>
      <c r="D12" s="119">
        <v>4</v>
      </c>
      <c r="E12" s="120">
        <v>2</v>
      </c>
      <c r="F12" s="121">
        <v>1</v>
      </c>
      <c r="G12" s="121">
        <v>1</v>
      </c>
      <c r="H12" s="31">
        <v>0</v>
      </c>
      <c r="I12" s="123">
        <v>0</v>
      </c>
      <c r="J12" s="72">
        <v>0</v>
      </c>
      <c r="K12" s="120">
        <v>2</v>
      </c>
      <c r="L12" s="121">
        <v>1</v>
      </c>
      <c r="M12" s="121">
        <v>1</v>
      </c>
      <c r="N12" s="118">
        <v>0</v>
      </c>
      <c r="O12" s="118">
        <v>0</v>
      </c>
      <c r="P12" s="32">
        <v>0</v>
      </c>
      <c r="Q12" s="125">
        <v>0</v>
      </c>
      <c r="R12" s="126">
        <v>0</v>
      </c>
      <c r="S12" s="126">
        <v>0</v>
      </c>
      <c r="T12" s="130">
        <v>0</v>
      </c>
      <c r="U12" s="131">
        <v>0</v>
      </c>
      <c r="V12" s="115">
        <v>0</v>
      </c>
      <c r="W12" s="71"/>
      <c r="X12" s="28"/>
      <c r="Y12" s="28"/>
      <c r="Z12" s="29"/>
    </row>
    <row r="13" spans="2:26" s="5" customFormat="1" ht="141" customHeight="1">
      <c r="B13" s="6" t="s">
        <v>158</v>
      </c>
      <c r="C13" s="118">
        <v>6</v>
      </c>
      <c r="D13" s="119">
        <v>5</v>
      </c>
      <c r="E13" s="120">
        <v>1</v>
      </c>
      <c r="F13" s="121">
        <v>1</v>
      </c>
      <c r="G13" s="121">
        <v>1</v>
      </c>
      <c r="H13" s="31">
        <v>0</v>
      </c>
      <c r="I13" s="123">
        <v>0</v>
      </c>
      <c r="J13" s="72">
        <v>0</v>
      </c>
      <c r="K13" s="120">
        <v>1</v>
      </c>
      <c r="L13" s="121">
        <v>1</v>
      </c>
      <c r="M13" s="121">
        <v>1</v>
      </c>
      <c r="N13" s="118">
        <v>0</v>
      </c>
      <c r="O13" s="118">
        <v>0</v>
      </c>
      <c r="P13" s="32">
        <v>0</v>
      </c>
      <c r="Q13" s="125">
        <v>0</v>
      </c>
      <c r="R13" s="126">
        <v>0</v>
      </c>
      <c r="S13" s="126">
        <v>0</v>
      </c>
      <c r="T13" s="130">
        <v>0</v>
      </c>
      <c r="U13" s="131">
        <v>0</v>
      </c>
      <c r="V13" s="115">
        <v>0</v>
      </c>
      <c r="W13" s="71"/>
      <c r="X13" s="28"/>
      <c r="Y13" s="28"/>
      <c r="Z13" s="29"/>
    </row>
    <row r="14" spans="2:26" s="5" customFormat="1" ht="138" customHeight="1">
      <c r="B14" s="6" t="s">
        <v>159</v>
      </c>
      <c r="C14" s="118">
        <v>18</v>
      </c>
      <c r="D14" s="119">
        <v>5</v>
      </c>
      <c r="E14" s="122">
        <v>3</v>
      </c>
      <c r="F14" s="122">
        <v>2</v>
      </c>
      <c r="G14" s="122">
        <v>2</v>
      </c>
      <c r="H14" s="31">
        <v>0</v>
      </c>
      <c r="I14" s="123">
        <v>0</v>
      </c>
      <c r="J14" s="72">
        <v>0</v>
      </c>
      <c r="K14" s="122">
        <v>3</v>
      </c>
      <c r="L14" s="122">
        <v>2</v>
      </c>
      <c r="M14" s="122">
        <v>2</v>
      </c>
      <c r="N14" s="118">
        <v>11</v>
      </c>
      <c r="O14" s="118">
        <v>0</v>
      </c>
      <c r="P14" s="32">
        <v>0</v>
      </c>
      <c r="Q14" s="125">
        <v>0</v>
      </c>
      <c r="R14" s="127">
        <v>0</v>
      </c>
      <c r="S14" s="128">
        <v>0</v>
      </c>
      <c r="T14" s="130">
        <v>0</v>
      </c>
      <c r="U14" s="131">
        <v>0</v>
      </c>
      <c r="V14" s="115">
        <v>0</v>
      </c>
      <c r="W14" s="71"/>
      <c r="X14" s="28"/>
      <c r="Y14" s="28"/>
      <c r="Z14" s="29"/>
    </row>
    <row r="15" spans="2:26" s="5" customFormat="1" ht="122.25" customHeight="1">
      <c r="B15" s="6" t="s">
        <v>160</v>
      </c>
      <c r="C15" s="118">
        <v>4</v>
      </c>
      <c r="D15" s="119">
        <v>3</v>
      </c>
      <c r="E15" s="120">
        <v>1</v>
      </c>
      <c r="F15" s="121">
        <v>1</v>
      </c>
      <c r="G15" s="121">
        <v>1</v>
      </c>
      <c r="H15" s="31">
        <v>0</v>
      </c>
      <c r="I15" s="123">
        <v>0</v>
      </c>
      <c r="J15" s="72">
        <v>0</v>
      </c>
      <c r="K15" s="120">
        <v>1</v>
      </c>
      <c r="L15" s="121">
        <v>1</v>
      </c>
      <c r="M15" s="121">
        <v>1</v>
      </c>
      <c r="N15" s="118">
        <v>0</v>
      </c>
      <c r="O15" s="118">
        <v>0</v>
      </c>
      <c r="P15" s="32">
        <v>0</v>
      </c>
      <c r="Q15" s="125">
        <v>0</v>
      </c>
      <c r="R15" s="126">
        <v>0</v>
      </c>
      <c r="S15" s="126">
        <v>0</v>
      </c>
      <c r="T15" s="130">
        <v>0</v>
      </c>
      <c r="U15" s="131">
        <v>0</v>
      </c>
      <c r="V15" s="115">
        <v>0</v>
      </c>
      <c r="W15" s="71"/>
      <c r="X15" s="28"/>
      <c r="Y15" s="28"/>
      <c r="Z15" s="29"/>
    </row>
    <row r="16" spans="2:26" s="5" customFormat="1" ht="120.75" customHeight="1">
      <c r="B16" s="6" t="s">
        <v>161</v>
      </c>
      <c r="C16" s="118">
        <v>19</v>
      </c>
      <c r="D16" s="119">
        <v>18</v>
      </c>
      <c r="E16" s="120">
        <v>2</v>
      </c>
      <c r="F16" s="121">
        <v>1</v>
      </c>
      <c r="G16" s="121">
        <v>0</v>
      </c>
      <c r="H16" s="31">
        <v>0</v>
      </c>
      <c r="I16" s="123">
        <v>0</v>
      </c>
      <c r="J16" s="72">
        <v>0</v>
      </c>
      <c r="K16" s="120">
        <v>2</v>
      </c>
      <c r="L16" s="121">
        <v>1</v>
      </c>
      <c r="M16" s="121">
        <v>0</v>
      </c>
      <c r="N16" s="118">
        <v>0</v>
      </c>
      <c r="O16" s="118">
        <v>0</v>
      </c>
      <c r="P16" s="32">
        <v>0</v>
      </c>
      <c r="Q16" s="125">
        <v>0</v>
      </c>
      <c r="R16" s="126">
        <v>0</v>
      </c>
      <c r="S16" s="126">
        <v>0</v>
      </c>
      <c r="T16" s="130">
        <v>0</v>
      </c>
      <c r="U16" s="131">
        <v>0</v>
      </c>
      <c r="V16" s="115">
        <v>0</v>
      </c>
      <c r="W16" s="71"/>
      <c r="X16" s="28"/>
      <c r="Y16" s="28"/>
      <c r="Z16" s="29"/>
    </row>
    <row r="17" spans="2:26" s="5" customFormat="1" ht="135.75" customHeight="1">
      <c r="B17" s="6" t="s">
        <v>162</v>
      </c>
      <c r="C17" s="118">
        <v>3</v>
      </c>
      <c r="D17" s="119">
        <v>2</v>
      </c>
      <c r="E17" s="120">
        <v>0</v>
      </c>
      <c r="F17" s="121">
        <v>0</v>
      </c>
      <c r="G17" s="121">
        <v>0</v>
      </c>
      <c r="H17" s="31">
        <v>0</v>
      </c>
      <c r="I17" s="123">
        <v>0</v>
      </c>
      <c r="J17" s="72">
        <v>0</v>
      </c>
      <c r="K17" s="120">
        <v>0</v>
      </c>
      <c r="L17" s="121">
        <v>0</v>
      </c>
      <c r="M17" s="121">
        <v>0</v>
      </c>
      <c r="N17" s="118">
        <v>0</v>
      </c>
      <c r="O17" s="118">
        <v>0</v>
      </c>
      <c r="P17" s="32">
        <v>0</v>
      </c>
      <c r="Q17" s="125">
        <v>0</v>
      </c>
      <c r="R17" s="126">
        <v>0</v>
      </c>
      <c r="S17" s="126">
        <v>0</v>
      </c>
      <c r="T17" s="130">
        <v>0</v>
      </c>
      <c r="U17" s="131">
        <v>0</v>
      </c>
      <c r="V17" s="115">
        <v>0</v>
      </c>
      <c r="W17" s="71"/>
      <c r="X17" s="28"/>
      <c r="Y17" s="28"/>
      <c r="Z17" s="29"/>
    </row>
    <row r="18" spans="2:26" s="5" customFormat="1" ht="90.75" customHeight="1">
      <c r="B18" s="6" t="s">
        <v>163</v>
      </c>
      <c r="C18" s="118">
        <v>23</v>
      </c>
      <c r="D18" s="119">
        <v>11</v>
      </c>
      <c r="E18" s="122">
        <v>20</v>
      </c>
      <c r="F18" s="122">
        <v>16</v>
      </c>
      <c r="G18" s="122">
        <v>14</v>
      </c>
      <c r="H18" s="31">
        <v>0</v>
      </c>
      <c r="I18" s="123">
        <v>0</v>
      </c>
      <c r="J18" s="72">
        <v>0</v>
      </c>
      <c r="K18" s="122">
        <v>20</v>
      </c>
      <c r="L18" s="122">
        <v>16</v>
      </c>
      <c r="M18" s="122">
        <v>14</v>
      </c>
      <c r="N18" s="118">
        <v>0</v>
      </c>
      <c r="O18" s="118">
        <v>0</v>
      </c>
      <c r="P18" s="32">
        <v>0</v>
      </c>
      <c r="Q18" s="125">
        <v>0</v>
      </c>
      <c r="R18" s="127">
        <v>1</v>
      </c>
      <c r="S18" s="128">
        <v>1</v>
      </c>
      <c r="T18" s="130">
        <v>0</v>
      </c>
      <c r="U18" s="131">
        <v>0</v>
      </c>
      <c r="V18" s="115">
        <v>0</v>
      </c>
      <c r="W18" s="71"/>
      <c r="X18" s="28"/>
      <c r="Y18" s="28"/>
      <c r="Z18" s="29"/>
    </row>
    <row r="19" spans="2:26" s="5" customFormat="1" ht="119.25" customHeight="1">
      <c r="B19" s="6" t="s">
        <v>164</v>
      </c>
      <c r="C19" s="118">
        <v>8</v>
      </c>
      <c r="D19" s="119">
        <v>7</v>
      </c>
      <c r="E19" s="122">
        <v>1</v>
      </c>
      <c r="F19" s="122">
        <v>1</v>
      </c>
      <c r="G19" s="122">
        <v>1</v>
      </c>
      <c r="H19" s="31">
        <v>0</v>
      </c>
      <c r="I19" s="123">
        <v>0</v>
      </c>
      <c r="J19" s="72">
        <v>0</v>
      </c>
      <c r="K19" s="122">
        <v>1</v>
      </c>
      <c r="L19" s="122">
        <v>1</v>
      </c>
      <c r="M19" s="122">
        <v>1</v>
      </c>
      <c r="N19" s="118">
        <v>0</v>
      </c>
      <c r="O19" s="118">
        <v>0</v>
      </c>
      <c r="P19" s="32">
        <v>0</v>
      </c>
      <c r="Q19" s="125">
        <v>0</v>
      </c>
      <c r="R19" s="129">
        <v>0</v>
      </c>
      <c r="S19" s="128">
        <v>0</v>
      </c>
      <c r="T19" s="130">
        <v>0</v>
      </c>
      <c r="U19" s="131">
        <v>0</v>
      </c>
      <c r="V19" s="115">
        <v>0</v>
      </c>
      <c r="W19" s="71"/>
      <c r="X19" s="28"/>
      <c r="Y19" s="28"/>
      <c r="Z19" s="29"/>
    </row>
    <row r="20" spans="2:26" s="5" customFormat="1" ht="124.5" customHeight="1">
      <c r="B20" s="6" t="s">
        <v>165</v>
      </c>
      <c r="C20" s="118">
        <v>5</v>
      </c>
      <c r="D20" s="119">
        <v>4</v>
      </c>
      <c r="E20" s="122">
        <v>2</v>
      </c>
      <c r="F20" s="122">
        <v>1</v>
      </c>
      <c r="G20" s="122">
        <v>0</v>
      </c>
      <c r="H20" s="31">
        <v>0</v>
      </c>
      <c r="I20" s="123">
        <v>0</v>
      </c>
      <c r="J20" s="72">
        <v>0</v>
      </c>
      <c r="K20" s="122">
        <v>2</v>
      </c>
      <c r="L20" s="122">
        <v>1</v>
      </c>
      <c r="M20" s="122">
        <v>0</v>
      </c>
      <c r="N20" s="118">
        <v>0</v>
      </c>
      <c r="O20" s="118">
        <v>0</v>
      </c>
      <c r="P20" s="32">
        <v>0</v>
      </c>
      <c r="Q20" s="125">
        <v>0</v>
      </c>
      <c r="R20" s="127">
        <v>0</v>
      </c>
      <c r="S20" s="128">
        <v>0</v>
      </c>
      <c r="T20" s="130">
        <v>0</v>
      </c>
      <c r="U20" s="131">
        <v>0</v>
      </c>
      <c r="V20" s="115">
        <v>0</v>
      </c>
      <c r="W20" s="71"/>
      <c r="X20" s="28"/>
      <c r="Y20" s="28"/>
      <c r="Z20" s="29"/>
    </row>
    <row r="21" spans="2:26" s="5" customFormat="1" ht="120" customHeight="1">
      <c r="B21" s="6" t="s">
        <v>166</v>
      </c>
      <c r="C21" s="118">
        <v>35</v>
      </c>
      <c r="D21" s="119">
        <v>33</v>
      </c>
      <c r="E21" s="122">
        <v>4</v>
      </c>
      <c r="F21" s="122">
        <v>3</v>
      </c>
      <c r="G21" s="122">
        <v>0</v>
      </c>
      <c r="H21" s="31">
        <v>0</v>
      </c>
      <c r="I21" s="123">
        <v>0</v>
      </c>
      <c r="J21" s="72">
        <v>0</v>
      </c>
      <c r="K21" s="122">
        <v>4</v>
      </c>
      <c r="L21" s="122">
        <v>3</v>
      </c>
      <c r="M21" s="122">
        <v>0</v>
      </c>
      <c r="N21" s="118">
        <v>0</v>
      </c>
      <c r="O21" s="118">
        <v>0</v>
      </c>
      <c r="P21" s="32">
        <v>0</v>
      </c>
      <c r="Q21" s="125">
        <v>0</v>
      </c>
      <c r="R21" s="127">
        <v>0</v>
      </c>
      <c r="S21" s="128">
        <v>0</v>
      </c>
      <c r="T21" s="130">
        <v>0</v>
      </c>
      <c r="U21" s="131">
        <v>0</v>
      </c>
      <c r="V21" s="115">
        <v>0</v>
      </c>
      <c r="W21" s="71"/>
      <c r="X21" s="28"/>
      <c r="Y21" s="28"/>
      <c r="Z21" s="29"/>
    </row>
    <row r="22" spans="2:26" s="5" customFormat="1" ht="120.75" customHeight="1">
      <c r="B22" s="6" t="s">
        <v>167</v>
      </c>
      <c r="C22" s="118">
        <v>6</v>
      </c>
      <c r="D22" s="119">
        <v>4</v>
      </c>
      <c r="E22" s="122">
        <v>3</v>
      </c>
      <c r="F22" s="122">
        <v>2</v>
      </c>
      <c r="G22" s="122">
        <v>2</v>
      </c>
      <c r="H22" s="31">
        <v>0</v>
      </c>
      <c r="I22" s="123">
        <v>0</v>
      </c>
      <c r="J22" s="72">
        <v>0</v>
      </c>
      <c r="K22" s="122">
        <v>3</v>
      </c>
      <c r="L22" s="122">
        <v>2</v>
      </c>
      <c r="M22" s="122">
        <v>2</v>
      </c>
      <c r="N22" s="118">
        <v>0</v>
      </c>
      <c r="O22" s="118">
        <v>0</v>
      </c>
      <c r="P22" s="32">
        <v>0</v>
      </c>
      <c r="Q22" s="125">
        <v>0</v>
      </c>
      <c r="R22" s="127">
        <v>0</v>
      </c>
      <c r="S22" s="128">
        <v>0</v>
      </c>
      <c r="T22" s="130">
        <v>0</v>
      </c>
      <c r="U22" s="131">
        <v>0</v>
      </c>
      <c r="V22" s="115">
        <v>0</v>
      </c>
      <c r="W22" s="71"/>
      <c r="X22" s="28"/>
      <c r="Y22" s="28"/>
      <c r="Z22" s="29"/>
    </row>
    <row r="23" spans="2:26" s="5" customFormat="1" ht="120.75" customHeight="1">
      <c r="B23" s="6" t="s">
        <v>168</v>
      </c>
      <c r="C23" s="118">
        <v>6</v>
      </c>
      <c r="D23" s="119">
        <v>5</v>
      </c>
      <c r="E23" s="122">
        <v>2</v>
      </c>
      <c r="F23" s="122">
        <v>1</v>
      </c>
      <c r="G23" s="122">
        <v>0</v>
      </c>
      <c r="H23" s="31">
        <v>0</v>
      </c>
      <c r="I23" s="123">
        <v>0</v>
      </c>
      <c r="J23" s="72">
        <v>0</v>
      </c>
      <c r="K23" s="122">
        <v>2</v>
      </c>
      <c r="L23" s="122">
        <v>1</v>
      </c>
      <c r="M23" s="122">
        <v>0</v>
      </c>
      <c r="N23" s="118">
        <v>0</v>
      </c>
      <c r="O23" s="118">
        <v>0</v>
      </c>
      <c r="P23" s="32">
        <v>0</v>
      </c>
      <c r="Q23" s="125">
        <v>0</v>
      </c>
      <c r="R23" s="127">
        <v>0</v>
      </c>
      <c r="S23" s="128">
        <v>0</v>
      </c>
      <c r="T23" s="130">
        <v>0</v>
      </c>
      <c r="U23" s="131">
        <v>0</v>
      </c>
      <c r="V23" s="115">
        <v>0</v>
      </c>
      <c r="W23" s="71"/>
      <c r="X23" s="28"/>
      <c r="Y23" s="28"/>
      <c r="Z23" s="29"/>
    </row>
    <row r="24" spans="2:26" s="5" customFormat="1" ht="123.75" customHeight="1">
      <c r="B24" s="6" t="s">
        <v>169</v>
      </c>
      <c r="C24" s="118">
        <v>4</v>
      </c>
      <c r="D24" s="119">
        <v>3</v>
      </c>
      <c r="E24" s="122">
        <v>2</v>
      </c>
      <c r="F24" s="122">
        <v>2</v>
      </c>
      <c r="G24" s="122">
        <v>0</v>
      </c>
      <c r="H24" s="31">
        <v>0</v>
      </c>
      <c r="I24" s="123">
        <v>0</v>
      </c>
      <c r="J24" s="72">
        <v>0</v>
      </c>
      <c r="K24" s="122">
        <v>2</v>
      </c>
      <c r="L24" s="122">
        <v>2</v>
      </c>
      <c r="M24" s="122">
        <v>0</v>
      </c>
      <c r="N24" s="118">
        <v>0</v>
      </c>
      <c r="O24" s="118">
        <v>0</v>
      </c>
      <c r="P24" s="32">
        <v>0</v>
      </c>
      <c r="Q24" s="125">
        <v>0</v>
      </c>
      <c r="R24" s="127">
        <v>0</v>
      </c>
      <c r="S24" s="128">
        <v>0</v>
      </c>
      <c r="T24" s="130">
        <v>0</v>
      </c>
      <c r="U24" s="131">
        <v>0</v>
      </c>
      <c r="V24" s="115">
        <v>0</v>
      </c>
      <c r="W24" s="71"/>
      <c r="X24" s="28"/>
      <c r="Y24" s="28"/>
      <c r="Z24" s="29"/>
    </row>
    <row r="25" spans="2:26" s="5" customFormat="1" ht="24" customHeight="1">
      <c r="B25" s="33" t="s">
        <v>4</v>
      </c>
      <c r="C25" s="34">
        <f>SUM(C9:C24)</f>
        <v>196</v>
      </c>
      <c r="D25" s="34">
        <f>SUM(D9:D24)</f>
        <v>141</v>
      </c>
      <c r="E25" s="34">
        <f>SUM(E9:E24)</f>
        <v>58</v>
      </c>
      <c r="F25" s="34">
        <f>SUM(F9:F24)</f>
        <v>45</v>
      </c>
      <c r="G25" s="34">
        <f>SUM(G9:G24)</f>
        <v>32</v>
      </c>
      <c r="H25" s="34">
        <v>0</v>
      </c>
      <c r="I25" s="34">
        <v>0</v>
      </c>
      <c r="J25" s="34">
        <v>0</v>
      </c>
      <c r="K25" s="124">
        <f aca="true" t="shared" si="0" ref="K25:V25">SUM(K9:K24)</f>
        <v>58</v>
      </c>
      <c r="L25" s="36">
        <f t="shared" si="0"/>
        <v>45</v>
      </c>
      <c r="M25" s="36">
        <f t="shared" si="0"/>
        <v>32</v>
      </c>
      <c r="N25" s="36">
        <f t="shared" si="0"/>
        <v>11</v>
      </c>
      <c r="O25" s="36">
        <f t="shared" si="0"/>
        <v>0</v>
      </c>
      <c r="P25" s="36">
        <f t="shared" si="0"/>
        <v>0</v>
      </c>
      <c r="Q25" s="36">
        <f t="shared" si="0"/>
        <v>0</v>
      </c>
      <c r="R25" s="37">
        <f t="shared" si="0"/>
        <v>9</v>
      </c>
      <c r="S25" s="65">
        <f t="shared" si="0"/>
        <v>6</v>
      </c>
      <c r="T25" s="37">
        <f t="shared" si="0"/>
        <v>0</v>
      </c>
      <c r="U25" s="65">
        <f t="shared" si="0"/>
        <v>0</v>
      </c>
      <c r="V25" s="37">
        <f t="shared" si="0"/>
        <v>0</v>
      </c>
      <c r="W25" s="71"/>
      <c r="X25" s="28"/>
      <c r="Y25" s="28"/>
      <c r="Z25" s="29"/>
    </row>
    <row r="26" spans="2:27" s="5" customFormat="1" ht="11.25" customHeight="1">
      <c r="B26" s="209"/>
      <c r="C26" s="209"/>
      <c r="D26" s="209"/>
      <c r="E26" s="209"/>
      <c r="F26" s="209"/>
      <c r="G26" s="209"/>
      <c r="I26" s="21"/>
      <c r="J26" s="21"/>
      <c r="K26" s="9"/>
      <c r="L26" s="38"/>
      <c r="M26" s="38"/>
      <c r="N26" s="38"/>
      <c r="O26" s="38"/>
      <c r="P26" s="38"/>
      <c r="Q26" s="38"/>
      <c r="R26" s="28"/>
      <c r="S26" s="29"/>
      <c r="T26" s="28"/>
      <c r="U26" s="3"/>
      <c r="V26" s="29"/>
      <c r="W26" s="28"/>
      <c r="X26" s="29"/>
      <c r="Y26" s="28"/>
      <c r="Z26" s="28"/>
      <c r="AA26" s="29"/>
    </row>
    <row r="27" spans="2:22" s="5" customFormat="1" ht="22.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9"/>
      <c r="N27" s="69"/>
      <c r="O27" s="69"/>
      <c r="P27" s="69"/>
      <c r="Q27" s="75"/>
      <c r="R27" s="61"/>
      <c r="S27" s="61"/>
      <c r="T27" s="61"/>
      <c r="U27" s="3"/>
      <c r="V27" s="3"/>
    </row>
    <row r="28" spans="2:27" s="5" customFormat="1" ht="21" customHeight="1">
      <c r="B28" s="3" t="s">
        <v>76</v>
      </c>
      <c r="C28" s="3"/>
      <c r="D28" s="3"/>
      <c r="E28" s="12"/>
      <c r="F28" s="12"/>
      <c r="G28" s="12"/>
      <c r="H28" s="12"/>
      <c r="I28" s="12"/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s="5" customFormat="1" ht="49.5" customHeight="1">
      <c r="B29" s="200" t="s">
        <v>1</v>
      </c>
      <c r="C29" s="201" t="s">
        <v>144</v>
      </c>
      <c r="D29" s="202"/>
      <c r="E29" s="202"/>
      <c r="F29" s="202"/>
      <c r="G29" s="202"/>
      <c r="H29" s="203"/>
      <c r="I29" s="4"/>
      <c r="J29" s="4"/>
      <c r="K29" s="4"/>
      <c r="L29" s="9"/>
      <c r="M29" s="9"/>
      <c r="N29" s="9"/>
      <c r="O29" s="9"/>
      <c r="P29" s="9"/>
      <c r="Q29" s="9"/>
      <c r="R29" s="9"/>
      <c r="S29" s="9"/>
      <c r="T29" s="9"/>
      <c r="U29" s="9"/>
      <c r="V29" s="3"/>
      <c r="W29" s="3"/>
      <c r="X29" s="3"/>
      <c r="Y29" s="3"/>
      <c r="Z29" s="3"/>
      <c r="AA29" s="3"/>
    </row>
    <row r="30" spans="2:22" s="5" customFormat="1" ht="45.75" customHeight="1">
      <c r="B30" s="200"/>
      <c r="C30" s="204" t="s">
        <v>145</v>
      </c>
      <c r="D30" s="204"/>
      <c r="E30" s="204"/>
      <c r="F30" s="205" t="s">
        <v>133</v>
      </c>
      <c r="G30" s="204" t="s">
        <v>7</v>
      </c>
      <c r="H30" s="233" t="s">
        <v>8</v>
      </c>
      <c r="I30" s="9"/>
      <c r="J30" s="9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s="5" customFormat="1" ht="162.75" customHeight="1">
      <c r="B31" s="200"/>
      <c r="C31" s="88" t="s">
        <v>89</v>
      </c>
      <c r="D31" s="64" t="s">
        <v>87</v>
      </c>
      <c r="E31" s="108" t="s">
        <v>130</v>
      </c>
      <c r="F31" s="205"/>
      <c r="G31" s="204"/>
      <c r="H31" s="234"/>
      <c r="I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7" s="5" customFormat="1" ht="99">
      <c r="B32" s="6" t="s">
        <v>154</v>
      </c>
      <c r="C32" s="132">
        <v>1</v>
      </c>
      <c r="D32" s="68">
        <v>1</v>
      </c>
      <c r="E32" s="68">
        <v>1</v>
      </c>
      <c r="F32" s="13">
        <v>0</v>
      </c>
      <c r="G32" s="13">
        <v>1</v>
      </c>
      <c r="H32" s="13">
        <v>1</v>
      </c>
      <c r="I32" s="15"/>
      <c r="J32" s="16"/>
      <c r="K32" s="9"/>
      <c r="L32" s="16"/>
      <c r="M32" s="16"/>
      <c r="N32" s="16"/>
      <c r="O32" s="16"/>
      <c r="P32" s="16"/>
      <c r="Q32" s="16"/>
      <c r="R32" s="9"/>
      <c r="S32" s="9"/>
      <c r="T32" s="9"/>
      <c r="U32" s="9"/>
      <c r="V32" s="3"/>
      <c r="W32" s="3"/>
      <c r="X32" s="3"/>
      <c r="Y32" s="3"/>
      <c r="Z32" s="3"/>
      <c r="AA32" s="3"/>
    </row>
    <row r="33" spans="2:27" s="5" customFormat="1" ht="115.5">
      <c r="B33" s="6" t="s">
        <v>155</v>
      </c>
      <c r="C33" s="132">
        <v>0</v>
      </c>
      <c r="D33" s="68">
        <v>0</v>
      </c>
      <c r="E33" s="68">
        <v>0</v>
      </c>
      <c r="F33" s="13">
        <v>0</v>
      </c>
      <c r="G33" s="13">
        <v>0</v>
      </c>
      <c r="H33" s="13">
        <v>6</v>
      </c>
      <c r="I33" s="15"/>
      <c r="J33" s="16"/>
      <c r="K33" s="9"/>
      <c r="L33" s="16"/>
      <c r="M33" s="16"/>
      <c r="N33" s="16"/>
      <c r="O33" s="16"/>
      <c r="P33" s="16"/>
      <c r="Q33" s="16"/>
      <c r="R33" s="9"/>
      <c r="S33" s="9"/>
      <c r="T33" s="9"/>
      <c r="U33" s="9"/>
      <c r="V33" s="3"/>
      <c r="W33" s="3"/>
      <c r="X33" s="3"/>
      <c r="Y33" s="3"/>
      <c r="Z33" s="3"/>
      <c r="AA33" s="3"/>
    </row>
    <row r="34" spans="2:27" s="5" customFormat="1" ht="132">
      <c r="B34" s="6" t="s">
        <v>156</v>
      </c>
      <c r="C34" s="132">
        <v>0</v>
      </c>
      <c r="D34" s="68">
        <v>0</v>
      </c>
      <c r="E34" s="68">
        <v>0</v>
      </c>
      <c r="F34" s="13">
        <v>0</v>
      </c>
      <c r="G34" s="13">
        <v>0</v>
      </c>
      <c r="H34" s="13">
        <v>0</v>
      </c>
      <c r="I34" s="15"/>
      <c r="J34" s="16"/>
      <c r="K34" s="9"/>
      <c r="L34" s="16"/>
      <c r="M34" s="16"/>
      <c r="N34" s="16"/>
      <c r="O34" s="16"/>
      <c r="P34" s="16"/>
      <c r="Q34" s="16"/>
      <c r="R34" s="9"/>
      <c r="S34" s="9"/>
      <c r="T34" s="9"/>
      <c r="U34" s="9"/>
      <c r="V34" s="3"/>
      <c r="W34" s="3"/>
      <c r="X34" s="3"/>
      <c r="Y34" s="3"/>
      <c r="Z34" s="3"/>
      <c r="AA34" s="3"/>
    </row>
    <row r="35" spans="2:27" s="5" customFormat="1" ht="132">
      <c r="B35" s="6" t="s">
        <v>157</v>
      </c>
      <c r="C35" s="132">
        <v>0</v>
      </c>
      <c r="D35" s="68">
        <v>0</v>
      </c>
      <c r="E35" s="68">
        <v>0</v>
      </c>
      <c r="F35" s="13">
        <v>0</v>
      </c>
      <c r="G35" s="13">
        <v>0</v>
      </c>
      <c r="H35" s="13">
        <v>0</v>
      </c>
      <c r="I35" s="15"/>
      <c r="J35" s="16"/>
      <c r="K35" s="9"/>
      <c r="L35" s="16"/>
      <c r="M35" s="16"/>
      <c r="N35" s="16"/>
      <c r="O35" s="16"/>
      <c r="P35" s="16"/>
      <c r="Q35" s="16"/>
      <c r="R35" s="9"/>
      <c r="S35" s="9"/>
      <c r="T35" s="9"/>
      <c r="U35" s="9"/>
      <c r="V35" s="3"/>
      <c r="W35" s="3"/>
      <c r="X35" s="3"/>
      <c r="Y35" s="3"/>
      <c r="Z35" s="3"/>
      <c r="AA35" s="3"/>
    </row>
    <row r="36" spans="2:27" s="5" customFormat="1" ht="132">
      <c r="B36" s="6" t="s">
        <v>158</v>
      </c>
      <c r="C36" s="132">
        <v>0</v>
      </c>
      <c r="D36" s="68">
        <v>0</v>
      </c>
      <c r="E36" s="68">
        <v>0</v>
      </c>
      <c r="F36" s="13">
        <v>0</v>
      </c>
      <c r="G36" s="13">
        <v>0</v>
      </c>
      <c r="H36" s="13">
        <v>0</v>
      </c>
      <c r="I36" s="15"/>
      <c r="J36" s="16"/>
      <c r="K36" s="9"/>
      <c r="L36" s="16"/>
      <c r="M36" s="16"/>
      <c r="N36" s="16"/>
      <c r="O36" s="16"/>
      <c r="P36" s="16"/>
      <c r="Q36" s="16"/>
      <c r="R36" s="9"/>
      <c r="S36" s="9"/>
      <c r="T36" s="9"/>
      <c r="U36" s="9"/>
      <c r="V36" s="3"/>
      <c r="W36" s="3"/>
      <c r="X36" s="3"/>
      <c r="Y36" s="3"/>
      <c r="Z36" s="3"/>
      <c r="AA36" s="3"/>
    </row>
    <row r="37" spans="2:27" s="5" customFormat="1" ht="132">
      <c r="B37" s="6" t="s">
        <v>159</v>
      </c>
      <c r="C37" s="132">
        <v>0</v>
      </c>
      <c r="D37" s="68">
        <v>0</v>
      </c>
      <c r="E37" s="68">
        <v>0</v>
      </c>
      <c r="F37" s="13">
        <v>0</v>
      </c>
      <c r="G37" s="13">
        <v>0</v>
      </c>
      <c r="H37" s="13">
        <v>0</v>
      </c>
      <c r="I37" s="15"/>
      <c r="J37" s="16"/>
      <c r="K37" s="9"/>
      <c r="L37" s="16"/>
      <c r="M37" s="16"/>
      <c r="N37" s="16"/>
      <c r="O37" s="16"/>
      <c r="P37" s="16"/>
      <c r="Q37" s="16"/>
      <c r="R37" s="9"/>
      <c r="S37" s="9"/>
      <c r="T37" s="9"/>
      <c r="U37" s="9"/>
      <c r="V37" s="3"/>
      <c r="W37" s="3"/>
      <c r="X37" s="3"/>
      <c r="Y37" s="3"/>
      <c r="Z37" s="3"/>
      <c r="AA37" s="3"/>
    </row>
    <row r="38" spans="2:27" s="5" customFormat="1" ht="115.5">
      <c r="B38" s="6" t="s">
        <v>160</v>
      </c>
      <c r="C38" s="132">
        <v>0</v>
      </c>
      <c r="D38" s="68">
        <v>0</v>
      </c>
      <c r="E38" s="68">
        <v>0</v>
      </c>
      <c r="F38" s="13">
        <v>0</v>
      </c>
      <c r="G38" s="13">
        <v>0</v>
      </c>
      <c r="H38" s="13">
        <v>0</v>
      </c>
      <c r="I38" s="15"/>
      <c r="J38" s="16"/>
      <c r="K38" s="9"/>
      <c r="L38" s="16"/>
      <c r="M38" s="16"/>
      <c r="N38" s="16"/>
      <c r="O38" s="16"/>
      <c r="P38" s="16"/>
      <c r="Q38" s="16"/>
      <c r="R38" s="9"/>
      <c r="S38" s="9"/>
      <c r="T38" s="9"/>
      <c r="U38" s="9"/>
      <c r="V38" s="3"/>
      <c r="W38" s="3"/>
      <c r="X38" s="3"/>
      <c r="Y38" s="3"/>
      <c r="Z38" s="3"/>
      <c r="AA38" s="3"/>
    </row>
    <row r="39" spans="2:27" s="5" customFormat="1" ht="115.5">
      <c r="B39" s="6" t="s">
        <v>161</v>
      </c>
      <c r="C39" s="132">
        <v>0</v>
      </c>
      <c r="D39" s="68">
        <v>0</v>
      </c>
      <c r="E39" s="68">
        <v>0</v>
      </c>
      <c r="F39" s="13">
        <v>0</v>
      </c>
      <c r="G39" s="13">
        <v>0</v>
      </c>
      <c r="H39" s="13">
        <v>1</v>
      </c>
      <c r="I39" s="15"/>
      <c r="J39" s="16"/>
      <c r="K39" s="9"/>
      <c r="L39" s="16"/>
      <c r="M39" s="16"/>
      <c r="N39" s="16"/>
      <c r="O39" s="16"/>
      <c r="P39" s="16"/>
      <c r="Q39" s="16"/>
      <c r="R39" s="9"/>
      <c r="S39" s="9"/>
      <c r="T39" s="9"/>
      <c r="U39" s="9"/>
      <c r="V39" s="3"/>
      <c r="W39" s="3"/>
      <c r="X39" s="3"/>
      <c r="Y39" s="3"/>
      <c r="Z39" s="3"/>
      <c r="AA39" s="3"/>
    </row>
    <row r="40" spans="2:27" s="5" customFormat="1" ht="132">
      <c r="B40" s="6" t="s">
        <v>162</v>
      </c>
      <c r="C40" s="132">
        <v>0</v>
      </c>
      <c r="D40" s="68">
        <v>0</v>
      </c>
      <c r="E40" s="68">
        <v>0</v>
      </c>
      <c r="F40" s="13">
        <v>0</v>
      </c>
      <c r="G40" s="13">
        <v>0</v>
      </c>
      <c r="H40" s="13">
        <v>0</v>
      </c>
      <c r="I40" s="15"/>
      <c r="J40" s="16"/>
      <c r="K40" s="9"/>
      <c r="L40" s="16"/>
      <c r="M40" s="16"/>
      <c r="N40" s="16"/>
      <c r="O40" s="16"/>
      <c r="P40" s="16"/>
      <c r="Q40" s="16"/>
      <c r="R40" s="9"/>
      <c r="S40" s="9"/>
      <c r="T40" s="9"/>
      <c r="U40" s="9"/>
      <c r="V40" s="3"/>
      <c r="W40" s="3"/>
      <c r="X40" s="3"/>
      <c r="Y40" s="3"/>
      <c r="Z40" s="3"/>
      <c r="AA40" s="3"/>
    </row>
    <row r="41" spans="2:27" s="5" customFormat="1" ht="82.5">
      <c r="B41" s="6" t="s">
        <v>163</v>
      </c>
      <c r="C41" s="132">
        <v>0</v>
      </c>
      <c r="D41" s="68">
        <v>0</v>
      </c>
      <c r="E41" s="68">
        <v>0</v>
      </c>
      <c r="F41" s="13">
        <v>0</v>
      </c>
      <c r="G41" s="13">
        <v>0</v>
      </c>
      <c r="H41" s="13">
        <v>0</v>
      </c>
      <c r="I41" s="15"/>
      <c r="J41" s="16"/>
      <c r="K41" s="9"/>
      <c r="L41" s="16"/>
      <c r="M41" s="16"/>
      <c r="N41" s="16"/>
      <c r="O41" s="16"/>
      <c r="P41" s="16"/>
      <c r="Q41" s="16"/>
      <c r="R41" s="9"/>
      <c r="S41" s="9"/>
      <c r="T41" s="9"/>
      <c r="U41" s="9"/>
      <c r="V41" s="3"/>
      <c r="W41" s="3"/>
      <c r="X41" s="3"/>
      <c r="Y41" s="3"/>
      <c r="Z41" s="3"/>
      <c r="AA41" s="3"/>
    </row>
    <row r="42" spans="2:27" s="5" customFormat="1" ht="115.5">
      <c r="B42" s="6" t="s">
        <v>164</v>
      </c>
      <c r="C42" s="132">
        <v>0</v>
      </c>
      <c r="D42" s="68">
        <v>0</v>
      </c>
      <c r="E42" s="68">
        <v>0</v>
      </c>
      <c r="F42" s="13">
        <v>0</v>
      </c>
      <c r="G42" s="13">
        <v>0</v>
      </c>
      <c r="H42" s="13">
        <v>0</v>
      </c>
      <c r="I42" s="15"/>
      <c r="J42" s="16"/>
      <c r="K42" s="9"/>
      <c r="L42" s="16"/>
      <c r="M42" s="16"/>
      <c r="N42" s="16"/>
      <c r="O42" s="16"/>
      <c r="P42" s="16"/>
      <c r="Q42" s="16"/>
      <c r="R42" s="9"/>
      <c r="S42" s="9"/>
      <c r="T42" s="9"/>
      <c r="U42" s="9"/>
      <c r="V42" s="3"/>
      <c r="W42" s="3"/>
      <c r="X42" s="3"/>
      <c r="Y42" s="3"/>
      <c r="Z42" s="3"/>
      <c r="AA42" s="3"/>
    </row>
    <row r="43" spans="2:27" s="5" customFormat="1" ht="115.5">
      <c r="B43" s="6" t="s">
        <v>165</v>
      </c>
      <c r="C43" s="132">
        <v>0</v>
      </c>
      <c r="D43" s="68">
        <v>0</v>
      </c>
      <c r="E43" s="68">
        <v>0</v>
      </c>
      <c r="F43" s="13">
        <v>0</v>
      </c>
      <c r="G43" s="13">
        <v>0</v>
      </c>
      <c r="H43" s="13">
        <v>0</v>
      </c>
      <c r="I43" s="15"/>
      <c r="J43" s="16"/>
      <c r="K43" s="9"/>
      <c r="L43" s="16"/>
      <c r="M43" s="16"/>
      <c r="N43" s="16"/>
      <c r="O43" s="16"/>
      <c r="P43" s="16"/>
      <c r="Q43" s="16"/>
      <c r="R43" s="9"/>
      <c r="S43" s="9"/>
      <c r="T43" s="9"/>
      <c r="U43" s="9"/>
      <c r="V43" s="3"/>
      <c r="W43" s="3"/>
      <c r="X43" s="3"/>
      <c r="Y43" s="3"/>
      <c r="Z43" s="3"/>
      <c r="AA43" s="3"/>
    </row>
    <row r="44" spans="2:27" s="5" customFormat="1" ht="115.5">
      <c r="B44" s="6" t="s">
        <v>166</v>
      </c>
      <c r="C44" s="132">
        <v>0</v>
      </c>
      <c r="D44" s="68">
        <v>0</v>
      </c>
      <c r="E44" s="68">
        <v>0</v>
      </c>
      <c r="F44" s="13">
        <v>0</v>
      </c>
      <c r="G44" s="13">
        <v>0</v>
      </c>
      <c r="H44" s="13">
        <v>0</v>
      </c>
      <c r="I44" s="15"/>
      <c r="J44" s="16"/>
      <c r="K44" s="9"/>
      <c r="L44" s="16"/>
      <c r="M44" s="16"/>
      <c r="N44" s="16"/>
      <c r="O44" s="16"/>
      <c r="P44" s="16"/>
      <c r="Q44" s="16"/>
      <c r="R44" s="9"/>
      <c r="S44" s="9"/>
      <c r="T44" s="9"/>
      <c r="U44" s="9"/>
      <c r="V44" s="3"/>
      <c r="W44" s="3"/>
      <c r="X44" s="3"/>
      <c r="Y44" s="3"/>
      <c r="Z44" s="3"/>
      <c r="AA44" s="3"/>
    </row>
    <row r="45" spans="2:27" s="5" customFormat="1" ht="115.5">
      <c r="B45" s="6" t="s">
        <v>167</v>
      </c>
      <c r="C45" s="132">
        <v>0</v>
      </c>
      <c r="D45" s="68">
        <v>0</v>
      </c>
      <c r="E45" s="68">
        <v>0</v>
      </c>
      <c r="F45" s="13">
        <v>0</v>
      </c>
      <c r="G45" s="13">
        <v>0</v>
      </c>
      <c r="H45" s="13">
        <v>0</v>
      </c>
      <c r="I45" s="15"/>
      <c r="J45" s="16"/>
      <c r="K45" s="9"/>
      <c r="L45" s="16"/>
      <c r="M45" s="16"/>
      <c r="N45" s="16"/>
      <c r="O45" s="16"/>
      <c r="P45" s="16"/>
      <c r="Q45" s="16"/>
      <c r="R45" s="9"/>
      <c r="S45" s="9"/>
      <c r="T45" s="9"/>
      <c r="U45" s="9"/>
      <c r="V45" s="3"/>
      <c r="W45" s="3"/>
      <c r="X45" s="3"/>
      <c r="Y45" s="3"/>
      <c r="Z45" s="3"/>
      <c r="AA45" s="3"/>
    </row>
    <row r="46" spans="2:27" s="5" customFormat="1" ht="115.5">
      <c r="B46" s="6" t="s">
        <v>168</v>
      </c>
      <c r="C46" s="132">
        <v>0</v>
      </c>
      <c r="D46" s="68">
        <v>0</v>
      </c>
      <c r="E46" s="68">
        <v>0</v>
      </c>
      <c r="F46" s="13">
        <v>0</v>
      </c>
      <c r="G46" s="13">
        <v>0</v>
      </c>
      <c r="H46" s="13">
        <v>0</v>
      </c>
      <c r="I46" s="15"/>
      <c r="J46" s="16"/>
      <c r="K46" s="9"/>
      <c r="L46" s="16"/>
      <c r="M46" s="16"/>
      <c r="N46" s="16"/>
      <c r="O46" s="16"/>
      <c r="P46" s="16"/>
      <c r="Q46" s="16"/>
      <c r="R46" s="9"/>
      <c r="S46" s="9"/>
      <c r="T46" s="9"/>
      <c r="U46" s="9"/>
      <c r="V46" s="3"/>
      <c r="W46" s="3"/>
      <c r="X46" s="3"/>
      <c r="Y46" s="3"/>
      <c r="Z46" s="3"/>
      <c r="AA46" s="3"/>
    </row>
    <row r="47" spans="2:27" s="5" customFormat="1" ht="115.5">
      <c r="B47" s="6" t="s">
        <v>169</v>
      </c>
      <c r="C47" s="132">
        <v>0</v>
      </c>
      <c r="D47" s="68">
        <v>0</v>
      </c>
      <c r="E47" s="68">
        <v>0</v>
      </c>
      <c r="F47" s="13">
        <v>0</v>
      </c>
      <c r="G47" s="13">
        <v>0</v>
      </c>
      <c r="H47" s="13">
        <v>0</v>
      </c>
      <c r="I47" s="15"/>
      <c r="J47" s="16"/>
      <c r="K47" s="9"/>
      <c r="L47" s="16"/>
      <c r="M47" s="16"/>
      <c r="N47" s="16"/>
      <c r="O47" s="16"/>
      <c r="P47" s="16"/>
      <c r="Q47" s="16"/>
      <c r="R47" s="9"/>
      <c r="S47" s="9"/>
      <c r="T47" s="9"/>
      <c r="U47" s="9"/>
      <c r="V47" s="3"/>
      <c r="W47" s="3"/>
      <c r="X47" s="3"/>
      <c r="Y47" s="3"/>
      <c r="Z47" s="3"/>
      <c r="AA47" s="3"/>
    </row>
    <row r="48" spans="2:27" s="5" customFormat="1" ht="21" customHeight="1">
      <c r="B48" s="17" t="s">
        <v>4</v>
      </c>
      <c r="C48" s="13">
        <f aca="true" t="shared" si="1" ref="C48:H48">SUM(C32:C47)</f>
        <v>1</v>
      </c>
      <c r="D48" s="13">
        <f t="shared" si="1"/>
        <v>1</v>
      </c>
      <c r="E48" s="13">
        <f t="shared" si="1"/>
        <v>1</v>
      </c>
      <c r="F48" s="13">
        <f t="shared" si="1"/>
        <v>0</v>
      </c>
      <c r="G48" s="13">
        <f t="shared" si="1"/>
        <v>1</v>
      </c>
      <c r="H48" s="13">
        <f t="shared" si="1"/>
        <v>8</v>
      </c>
      <c r="I48" s="15"/>
      <c r="J48" s="16"/>
      <c r="K48" s="9"/>
      <c r="L48" s="16"/>
      <c r="M48" s="16"/>
      <c r="N48" s="16"/>
      <c r="O48" s="16"/>
      <c r="P48" s="16"/>
      <c r="Q48" s="16"/>
      <c r="R48" s="9"/>
      <c r="S48" s="9"/>
      <c r="T48" s="9"/>
      <c r="U48" s="9"/>
      <c r="V48" s="3"/>
      <c r="W48" s="3"/>
      <c r="X48" s="3"/>
      <c r="Y48" s="3"/>
      <c r="Z48" s="3"/>
      <c r="AA48" s="3"/>
    </row>
    <row r="49" spans="2:27" s="5" customFormat="1" ht="21" customHeight="1">
      <c r="B49" s="62"/>
      <c r="C49" s="14"/>
      <c r="D49" s="14"/>
      <c r="E49" s="14"/>
      <c r="F49" s="14"/>
      <c r="G49" s="14"/>
      <c r="H49" s="14"/>
      <c r="I49" s="15"/>
      <c r="J49" s="16"/>
      <c r="K49" s="3"/>
      <c r="L49" s="16"/>
      <c r="M49" s="16"/>
      <c r="N49" s="16"/>
      <c r="O49" s="16"/>
      <c r="P49" s="16"/>
      <c r="Q49" s="16"/>
      <c r="R49" s="9"/>
      <c r="S49" s="9"/>
      <c r="T49" s="9"/>
      <c r="U49" s="9"/>
      <c r="V49" s="3"/>
      <c r="W49" s="3"/>
      <c r="X49" s="3"/>
      <c r="Y49" s="3"/>
      <c r="Z49" s="3"/>
      <c r="AA49" s="3"/>
    </row>
    <row r="50" spans="2:27" s="5" customFormat="1" ht="21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70"/>
      <c r="N50" s="70"/>
      <c r="O50" s="70"/>
      <c r="P50" s="70"/>
      <c r="Q50" s="73"/>
      <c r="R50" s="62"/>
      <c r="S50" s="62"/>
      <c r="T50" s="62"/>
      <c r="U50" s="9"/>
      <c r="V50" s="3"/>
      <c r="W50" s="3"/>
      <c r="X50" s="3"/>
      <c r="Y50" s="3"/>
      <c r="Z50" s="3"/>
      <c r="AA50" s="3"/>
    </row>
    <row r="51" spans="2:27" s="5" customFormat="1" ht="21" customHeight="1">
      <c r="B51" s="3" t="s">
        <v>5</v>
      </c>
      <c r="C51" s="14"/>
      <c r="D51" s="14"/>
      <c r="E51" s="14"/>
      <c r="F51" s="14"/>
      <c r="G51" s="14"/>
      <c r="H51" s="14"/>
      <c r="I51" s="15"/>
      <c r="J51" s="16"/>
      <c r="K51" s="3"/>
      <c r="L51" s="16"/>
      <c r="M51" s="16"/>
      <c r="N51" s="16"/>
      <c r="O51" s="16"/>
      <c r="P51" s="16"/>
      <c r="Q51" s="16"/>
      <c r="R51" s="9"/>
      <c r="S51" s="9"/>
      <c r="T51" s="9"/>
      <c r="U51" s="9"/>
      <c r="V51" s="3"/>
      <c r="W51" s="3"/>
      <c r="X51" s="3"/>
      <c r="Y51" s="3"/>
      <c r="Z51" s="3"/>
      <c r="AA51" s="3"/>
    </row>
    <row r="52" spans="2:27" s="5" customFormat="1" ht="86.25" customHeight="1">
      <c r="B52" s="230" t="s">
        <v>1</v>
      </c>
      <c r="C52" s="201" t="s">
        <v>135</v>
      </c>
      <c r="D52" s="202"/>
      <c r="E52" s="202"/>
      <c r="F52" s="195" t="s">
        <v>142</v>
      </c>
      <c r="G52" s="2"/>
      <c r="H52" s="2"/>
      <c r="I52" s="15"/>
      <c r="T52" s="2"/>
      <c r="U52" s="2"/>
      <c r="V52" s="3"/>
      <c r="W52" s="3"/>
      <c r="X52" s="3"/>
      <c r="Y52" s="3"/>
      <c r="Z52" s="3"/>
      <c r="AA52" s="3"/>
    </row>
    <row r="53" spans="2:27" s="5" customFormat="1" ht="61.5" customHeight="1">
      <c r="B53" s="231"/>
      <c r="C53" s="204" t="s">
        <v>17</v>
      </c>
      <c r="D53" s="204"/>
      <c r="E53" s="232" t="s">
        <v>18</v>
      </c>
      <c r="F53" s="195"/>
      <c r="G53" s="2"/>
      <c r="H53" s="2"/>
      <c r="I53" s="15"/>
      <c r="T53" s="23"/>
      <c r="U53" s="23"/>
      <c r="V53" s="3"/>
      <c r="W53" s="3"/>
      <c r="X53" s="3"/>
      <c r="Y53" s="3"/>
      <c r="Z53" s="3"/>
      <c r="AA53" s="3"/>
    </row>
    <row r="54" spans="2:27" s="5" customFormat="1" ht="112.5" customHeight="1">
      <c r="B54" s="231"/>
      <c r="C54" s="108" t="s">
        <v>136</v>
      </c>
      <c r="D54" s="108" t="s">
        <v>130</v>
      </c>
      <c r="E54" s="232"/>
      <c r="F54" s="195"/>
      <c r="G54" s="63"/>
      <c r="H54" s="2"/>
      <c r="I54" s="15"/>
      <c r="T54" s="63"/>
      <c r="U54" s="23"/>
      <c r="V54" s="3"/>
      <c r="W54" s="3"/>
      <c r="X54" s="3"/>
      <c r="Y54" s="3"/>
      <c r="Z54" s="3"/>
      <c r="AA54" s="3"/>
    </row>
    <row r="55" spans="2:27" s="5" customFormat="1" ht="99">
      <c r="B55" s="6" t="s">
        <v>154</v>
      </c>
      <c r="C55" s="133">
        <v>34</v>
      </c>
      <c r="D55" s="133">
        <v>34</v>
      </c>
      <c r="E55" s="134">
        <v>9</v>
      </c>
      <c r="F55" s="135">
        <v>0</v>
      </c>
      <c r="G55" s="15"/>
      <c r="H55" s="16"/>
      <c r="I55" s="15"/>
      <c r="T55" s="15"/>
      <c r="U55" s="16"/>
      <c r="V55" s="3"/>
      <c r="W55" s="3"/>
      <c r="X55" s="3"/>
      <c r="Y55" s="3"/>
      <c r="Z55" s="3"/>
      <c r="AA55" s="3"/>
    </row>
    <row r="56" spans="2:27" s="5" customFormat="1" ht="115.5">
      <c r="B56" s="6" t="s">
        <v>155</v>
      </c>
      <c r="C56" s="133">
        <v>7</v>
      </c>
      <c r="D56" s="133">
        <v>7</v>
      </c>
      <c r="E56" s="134">
        <v>1</v>
      </c>
      <c r="F56" s="135">
        <v>0</v>
      </c>
      <c r="G56" s="15"/>
      <c r="H56" s="16"/>
      <c r="I56" s="15"/>
      <c r="T56" s="15"/>
      <c r="U56" s="16"/>
      <c r="V56" s="3"/>
      <c r="W56" s="3"/>
      <c r="X56" s="3"/>
      <c r="Y56" s="3"/>
      <c r="Z56" s="3"/>
      <c r="AA56" s="3"/>
    </row>
    <row r="57" spans="2:27" s="5" customFormat="1" ht="132">
      <c r="B57" s="6" t="s">
        <v>156</v>
      </c>
      <c r="C57" s="133">
        <v>2</v>
      </c>
      <c r="D57" s="133">
        <v>1</v>
      </c>
      <c r="E57" s="134">
        <v>1</v>
      </c>
      <c r="F57" s="135">
        <v>1</v>
      </c>
      <c r="G57" s="15"/>
      <c r="H57" s="16"/>
      <c r="I57" s="15"/>
      <c r="T57" s="15"/>
      <c r="U57" s="16"/>
      <c r="V57" s="3"/>
      <c r="W57" s="3"/>
      <c r="X57" s="3"/>
      <c r="Y57" s="3"/>
      <c r="Z57" s="3"/>
      <c r="AA57" s="3"/>
    </row>
    <row r="58" spans="2:27" s="5" customFormat="1" ht="132">
      <c r="B58" s="6" t="s">
        <v>157</v>
      </c>
      <c r="C58" s="133">
        <v>5</v>
      </c>
      <c r="D58" s="133">
        <v>5</v>
      </c>
      <c r="E58" s="134">
        <v>1</v>
      </c>
      <c r="F58" s="135">
        <v>0</v>
      </c>
      <c r="G58" s="15"/>
      <c r="H58" s="16"/>
      <c r="I58" s="15"/>
      <c r="T58" s="15"/>
      <c r="U58" s="16"/>
      <c r="V58" s="3"/>
      <c r="W58" s="3"/>
      <c r="X58" s="3"/>
      <c r="Y58" s="3"/>
      <c r="Z58" s="3"/>
      <c r="AA58" s="3"/>
    </row>
    <row r="59" spans="2:27" s="5" customFormat="1" ht="132">
      <c r="B59" s="6" t="s">
        <v>158</v>
      </c>
      <c r="C59" s="133">
        <v>4</v>
      </c>
      <c r="D59" s="133">
        <v>4</v>
      </c>
      <c r="E59" s="134">
        <v>2</v>
      </c>
      <c r="F59" s="135">
        <v>0</v>
      </c>
      <c r="G59" s="15"/>
      <c r="H59" s="16"/>
      <c r="I59" s="15"/>
      <c r="T59" s="15"/>
      <c r="U59" s="16"/>
      <c r="V59" s="3"/>
      <c r="W59" s="3"/>
      <c r="X59" s="3"/>
      <c r="Y59" s="3"/>
      <c r="Z59" s="3"/>
      <c r="AA59" s="3"/>
    </row>
    <row r="60" spans="2:27" s="5" customFormat="1" ht="132">
      <c r="B60" s="6" t="s">
        <v>159</v>
      </c>
      <c r="C60" s="133">
        <v>6</v>
      </c>
      <c r="D60" s="133">
        <v>2</v>
      </c>
      <c r="E60" s="134">
        <v>12</v>
      </c>
      <c r="F60" s="135">
        <v>0</v>
      </c>
      <c r="G60" s="15"/>
      <c r="H60" s="16"/>
      <c r="I60" s="15"/>
      <c r="T60" s="15"/>
      <c r="U60" s="16"/>
      <c r="V60" s="3"/>
      <c r="W60" s="3"/>
      <c r="X60" s="3"/>
      <c r="Y60" s="3"/>
      <c r="Z60" s="3"/>
      <c r="AA60" s="3"/>
    </row>
    <row r="61" spans="2:27" s="5" customFormat="1" ht="115.5">
      <c r="B61" s="6" t="s">
        <v>160</v>
      </c>
      <c r="C61" s="133">
        <v>4</v>
      </c>
      <c r="D61" s="133">
        <v>2</v>
      </c>
      <c r="E61" s="134">
        <v>2</v>
      </c>
      <c r="F61" s="135">
        <v>2</v>
      </c>
      <c r="G61" s="15"/>
      <c r="H61" s="16"/>
      <c r="I61" s="15"/>
      <c r="T61" s="15"/>
      <c r="U61" s="16"/>
      <c r="V61" s="3"/>
      <c r="W61" s="3"/>
      <c r="X61" s="3"/>
      <c r="Y61" s="3"/>
      <c r="Z61" s="3"/>
      <c r="AA61" s="3"/>
    </row>
    <row r="62" spans="2:27" s="5" customFormat="1" ht="115.5">
      <c r="B62" s="6" t="s">
        <v>161</v>
      </c>
      <c r="C62" s="133">
        <v>14</v>
      </c>
      <c r="D62" s="133">
        <v>14</v>
      </c>
      <c r="E62" s="134">
        <v>5</v>
      </c>
      <c r="F62" s="135">
        <v>0</v>
      </c>
      <c r="G62" s="15"/>
      <c r="H62" s="16"/>
      <c r="I62" s="15"/>
      <c r="T62" s="15"/>
      <c r="U62" s="16"/>
      <c r="V62" s="3"/>
      <c r="W62" s="3"/>
      <c r="X62" s="3"/>
      <c r="Y62" s="3"/>
      <c r="Z62" s="3"/>
      <c r="AA62" s="3"/>
    </row>
    <row r="63" spans="2:27" s="5" customFormat="1" ht="132">
      <c r="B63" s="6" t="s">
        <v>162</v>
      </c>
      <c r="C63" s="133">
        <v>3</v>
      </c>
      <c r="D63" s="133">
        <v>1</v>
      </c>
      <c r="E63" s="134">
        <v>1</v>
      </c>
      <c r="F63" s="135">
        <v>1</v>
      </c>
      <c r="G63" s="15"/>
      <c r="H63" s="16"/>
      <c r="I63" s="15"/>
      <c r="T63" s="15"/>
      <c r="U63" s="16"/>
      <c r="V63" s="3"/>
      <c r="W63" s="3"/>
      <c r="X63" s="3"/>
      <c r="Y63" s="3"/>
      <c r="Z63" s="3"/>
      <c r="AA63" s="3"/>
    </row>
    <row r="64" spans="2:27" s="5" customFormat="1" ht="82.5">
      <c r="B64" s="6" t="s">
        <v>163</v>
      </c>
      <c r="C64" s="133">
        <v>20</v>
      </c>
      <c r="D64" s="136">
        <v>14</v>
      </c>
      <c r="E64" s="134">
        <v>5</v>
      </c>
      <c r="F64" s="135">
        <v>2</v>
      </c>
      <c r="G64" s="15"/>
      <c r="H64" s="16"/>
      <c r="I64" s="15"/>
      <c r="T64" s="15"/>
      <c r="U64" s="16"/>
      <c r="V64" s="3"/>
      <c r="W64" s="3"/>
      <c r="X64" s="3"/>
      <c r="Y64" s="3"/>
      <c r="Z64" s="3"/>
      <c r="AA64" s="3"/>
    </row>
    <row r="65" spans="2:27" s="5" customFormat="1" ht="115.5">
      <c r="B65" s="6" t="s">
        <v>164</v>
      </c>
      <c r="C65" s="133">
        <v>8</v>
      </c>
      <c r="D65" s="136">
        <v>8</v>
      </c>
      <c r="E65" s="134">
        <v>3</v>
      </c>
      <c r="F65" s="135">
        <v>3</v>
      </c>
      <c r="G65" s="15"/>
      <c r="H65" s="16"/>
      <c r="I65" s="15"/>
      <c r="T65" s="15"/>
      <c r="U65" s="16"/>
      <c r="V65" s="3"/>
      <c r="W65" s="3"/>
      <c r="X65" s="3"/>
      <c r="Y65" s="3"/>
      <c r="Z65" s="3"/>
      <c r="AA65" s="3"/>
    </row>
    <row r="66" spans="2:27" s="5" customFormat="1" ht="115.5">
      <c r="B66" s="6" t="s">
        <v>165</v>
      </c>
      <c r="C66" s="133">
        <v>4</v>
      </c>
      <c r="D66" s="136">
        <v>1</v>
      </c>
      <c r="E66" s="134">
        <v>1</v>
      </c>
      <c r="F66" s="135">
        <v>0</v>
      </c>
      <c r="G66" s="15"/>
      <c r="H66" s="16"/>
      <c r="I66" s="15"/>
      <c r="T66" s="15"/>
      <c r="U66" s="16"/>
      <c r="V66" s="3"/>
      <c r="W66" s="3"/>
      <c r="X66" s="3"/>
      <c r="Y66" s="3"/>
      <c r="Z66" s="3"/>
      <c r="AA66" s="3"/>
    </row>
    <row r="67" spans="2:27" s="5" customFormat="1" ht="115.5">
      <c r="B67" s="6" t="s">
        <v>166</v>
      </c>
      <c r="C67" s="133">
        <v>27</v>
      </c>
      <c r="D67" s="136">
        <v>12</v>
      </c>
      <c r="E67" s="134">
        <v>8</v>
      </c>
      <c r="F67" s="135">
        <v>0</v>
      </c>
      <c r="G67" s="15"/>
      <c r="H67" s="16"/>
      <c r="I67" s="15"/>
      <c r="T67" s="15"/>
      <c r="U67" s="16"/>
      <c r="V67" s="3"/>
      <c r="W67" s="3"/>
      <c r="X67" s="3"/>
      <c r="Y67" s="3"/>
      <c r="Z67" s="3"/>
      <c r="AA67" s="3"/>
    </row>
    <row r="68" spans="2:27" s="5" customFormat="1" ht="115.5">
      <c r="B68" s="6" t="s">
        <v>167</v>
      </c>
      <c r="C68" s="133">
        <v>5</v>
      </c>
      <c r="D68" s="136">
        <v>5</v>
      </c>
      <c r="E68" s="134">
        <v>1</v>
      </c>
      <c r="F68" s="135">
        <v>0</v>
      </c>
      <c r="G68" s="15"/>
      <c r="H68" s="16"/>
      <c r="I68" s="15"/>
      <c r="T68" s="15"/>
      <c r="U68" s="16"/>
      <c r="V68" s="3"/>
      <c r="W68" s="3"/>
      <c r="X68" s="3"/>
      <c r="Y68" s="3"/>
      <c r="Z68" s="3"/>
      <c r="AA68" s="3"/>
    </row>
    <row r="69" spans="2:27" s="5" customFormat="1" ht="115.5">
      <c r="B69" s="6" t="s">
        <v>168</v>
      </c>
      <c r="C69" s="133">
        <v>5</v>
      </c>
      <c r="D69" s="136">
        <v>3</v>
      </c>
      <c r="E69" s="134">
        <v>1</v>
      </c>
      <c r="F69" s="135">
        <v>0</v>
      </c>
      <c r="G69" s="15"/>
      <c r="H69" s="16"/>
      <c r="I69" s="15"/>
      <c r="T69" s="15"/>
      <c r="U69" s="16"/>
      <c r="V69" s="3"/>
      <c r="W69" s="3"/>
      <c r="X69" s="3"/>
      <c r="Y69" s="3"/>
      <c r="Z69" s="3"/>
      <c r="AA69" s="3"/>
    </row>
    <row r="70" spans="2:27" s="5" customFormat="1" ht="115.5">
      <c r="B70" s="6" t="s">
        <v>169</v>
      </c>
      <c r="C70" s="133">
        <v>4</v>
      </c>
      <c r="D70" s="136">
        <v>2</v>
      </c>
      <c r="E70" s="134">
        <v>1</v>
      </c>
      <c r="F70" s="135">
        <v>1</v>
      </c>
      <c r="G70" s="15"/>
      <c r="H70" s="16"/>
      <c r="I70" s="15"/>
      <c r="T70" s="15"/>
      <c r="U70" s="16"/>
      <c r="V70" s="3"/>
      <c r="W70" s="3"/>
      <c r="X70" s="3"/>
      <c r="Y70" s="3"/>
      <c r="Z70" s="3"/>
      <c r="AA70" s="3"/>
    </row>
    <row r="71" spans="2:27" s="5" customFormat="1" ht="21" customHeight="1">
      <c r="B71" s="10" t="s">
        <v>4</v>
      </c>
      <c r="C71" s="22">
        <f>SUM(C55:C70)</f>
        <v>152</v>
      </c>
      <c r="D71" s="22">
        <f>SUM(D55:D70)</f>
        <v>115</v>
      </c>
      <c r="E71" s="22">
        <f>SUM(E55:E70)</f>
        <v>54</v>
      </c>
      <c r="F71" s="7">
        <f>SUM(F55:F70)</f>
        <v>10</v>
      </c>
      <c r="G71" s="15"/>
      <c r="H71" s="16"/>
      <c r="I71" s="15"/>
      <c r="T71" s="15"/>
      <c r="U71" s="16"/>
      <c r="V71" s="3"/>
      <c r="W71" s="3"/>
      <c r="X71" s="3"/>
      <c r="Y71" s="3"/>
      <c r="Z71" s="3"/>
      <c r="AA71" s="3"/>
    </row>
    <row r="72" spans="2:27" s="5" customFormat="1" ht="21" customHeigh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70"/>
      <c r="N72" s="70"/>
      <c r="O72" s="70"/>
      <c r="P72" s="70"/>
      <c r="Q72" s="73"/>
      <c r="R72" s="62"/>
      <c r="S72" s="62"/>
      <c r="T72" s="62"/>
      <c r="U72" s="9"/>
      <c r="V72" s="3"/>
      <c r="W72" s="3"/>
      <c r="X72" s="3"/>
      <c r="Y72" s="3"/>
      <c r="Z72" s="3"/>
      <c r="AA72" s="3"/>
    </row>
    <row r="73" spans="2:27" s="5" customFormat="1" ht="21" customHeight="1">
      <c r="B73" s="3" t="s">
        <v>77</v>
      </c>
      <c r="C73" s="14"/>
      <c r="D73" s="14"/>
      <c r="E73" s="14"/>
      <c r="F73" s="14"/>
      <c r="G73" s="14"/>
      <c r="H73" s="14"/>
      <c r="I73" s="15"/>
      <c r="J73" s="16"/>
      <c r="K73" s="3"/>
      <c r="L73" s="16"/>
      <c r="M73" s="16"/>
      <c r="N73" s="16"/>
      <c r="O73" s="16"/>
      <c r="P73" s="16"/>
      <c r="Q73" s="16"/>
      <c r="R73" s="9"/>
      <c r="S73" s="9"/>
      <c r="T73" s="9"/>
      <c r="U73" s="9"/>
      <c r="V73" s="3"/>
      <c r="W73" s="3"/>
      <c r="X73" s="3"/>
      <c r="Y73" s="3"/>
      <c r="Z73" s="3"/>
      <c r="AA73" s="3"/>
    </row>
    <row r="74" spans="2:25" s="5" customFormat="1" ht="43.5" customHeight="1">
      <c r="B74" s="207" t="s">
        <v>1</v>
      </c>
      <c r="C74" s="207" t="s">
        <v>10</v>
      </c>
      <c r="D74" s="207"/>
      <c r="E74" s="207"/>
      <c r="F74" s="207"/>
      <c r="G74" s="207"/>
      <c r="H74" s="207"/>
      <c r="I74" s="207"/>
      <c r="J74" s="16"/>
      <c r="K74" s="9"/>
      <c r="L74" s="9"/>
      <c r="M74" s="9"/>
      <c r="N74" s="9"/>
      <c r="O74" s="9"/>
      <c r="P74" s="9"/>
      <c r="Q74" s="9"/>
      <c r="R74" s="9"/>
      <c r="S74" s="9"/>
      <c r="T74" s="3"/>
      <c r="U74" s="3"/>
      <c r="V74" s="3"/>
      <c r="W74" s="3"/>
      <c r="X74" s="3"/>
      <c r="Y74" s="3"/>
    </row>
    <row r="75" spans="2:25" s="5" customFormat="1" ht="98.25" customHeight="1">
      <c r="B75" s="207"/>
      <c r="C75" s="195" t="s">
        <v>11</v>
      </c>
      <c r="D75" s="195" t="s">
        <v>12</v>
      </c>
      <c r="E75" s="195" t="s">
        <v>13</v>
      </c>
      <c r="F75" s="195"/>
      <c r="G75" s="195"/>
      <c r="H75" s="195" t="s">
        <v>14</v>
      </c>
      <c r="I75" s="195" t="s">
        <v>15</v>
      </c>
      <c r="J75" s="16"/>
      <c r="K75" s="9"/>
      <c r="L75" s="9"/>
      <c r="M75" s="9"/>
      <c r="N75" s="9"/>
      <c r="O75" s="9"/>
      <c r="P75" s="9"/>
      <c r="Q75" s="9"/>
      <c r="R75" s="9"/>
      <c r="S75" s="9"/>
      <c r="T75" s="3"/>
      <c r="U75" s="3"/>
      <c r="V75" s="3"/>
      <c r="W75" s="3"/>
      <c r="X75" s="3"/>
      <c r="Y75" s="3"/>
    </row>
    <row r="76" spans="2:25" s="5" customFormat="1" ht="102" customHeight="1">
      <c r="B76" s="207"/>
      <c r="C76" s="195"/>
      <c r="D76" s="195"/>
      <c r="E76" s="78" t="s">
        <v>4</v>
      </c>
      <c r="F76" s="78" t="s">
        <v>87</v>
      </c>
      <c r="G76" s="106" t="s">
        <v>130</v>
      </c>
      <c r="H76" s="195"/>
      <c r="I76" s="195"/>
      <c r="J76" s="16"/>
      <c r="K76" s="9"/>
      <c r="L76" s="9"/>
      <c r="M76" s="9"/>
      <c r="N76" s="9"/>
      <c r="O76" s="9"/>
      <c r="P76" s="9"/>
      <c r="Q76" s="9"/>
      <c r="R76" s="9"/>
      <c r="S76" s="9"/>
      <c r="T76" s="3"/>
      <c r="U76" s="3"/>
      <c r="V76" s="3"/>
      <c r="W76" s="3"/>
      <c r="X76" s="3"/>
      <c r="Y76" s="3"/>
    </row>
    <row r="77" spans="2:25" s="5" customFormat="1" ht="99">
      <c r="B77" s="6" t="s">
        <v>154</v>
      </c>
      <c r="C77" s="118">
        <v>1</v>
      </c>
      <c r="D77" s="18">
        <v>1</v>
      </c>
      <c r="E77" s="118">
        <v>37</v>
      </c>
      <c r="F77" s="134">
        <v>30</v>
      </c>
      <c r="G77" s="134">
        <v>30</v>
      </c>
      <c r="H77" s="138">
        <v>0</v>
      </c>
      <c r="I77" s="133">
        <v>1</v>
      </c>
      <c r="J77" s="16"/>
      <c r="K77" s="9"/>
      <c r="L77" s="9"/>
      <c r="M77" s="9"/>
      <c r="N77" s="9"/>
      <c r="O77" s="9"/>
      <c r="P77" s="9"/>
      <c r="Q77" s="9"/>
      <c r="R77" s="9"/>
      <c r="S77" s="9"/>
      <c r="T77" s="3"/>
      <c r="U77" s="3"/>
      <c r="V77" s="3"/>
      <c r="W77" s="3"/>
      <c r="X77" s="3"/>
      <c r="Y77" s="3"/>
    </row>
    <row r="78" spans="2:25" s="5" customFormat="1" ht="115.5">
      <c r="B78" s="6" t="s">
        <v>155</v>
      </c>
      <c r="C78" s="118">
        <v>1</v>
      </c>
      <c r="D78" s="18">
        <v>1</v>
      </c>
      <c r="E78" s="118">
        <v>8</v>
      </c>
      <c r="F78" s="134">
        <v>7</v>
      </c>
      <c r="G78" s="134">
        <v>8</v>
      </c>
      <c r="H78" s="138">
        <v>0</v>
      </c>
      <c r="I78" s="133">
        <v>1</v>
      </c>
      <c r="J78" s="16"/>
      <c r="K78" s="9"/>
      <c r="L78" s="9"/>
      <c r="M78" s="9"/>
      <c r="N78" s="9"/>
      <c r="O78" s="9"/>
      <c r="P78" s="9"/>
      <c r="Q78" s="9"/>
      <c r="R78" s="9"/>
      <c r="S78" s="9"/>
      <c r="T78" s="3"/>
      <c r="U78" s="3"/>
      <c r="V78" s="3"/>
      <c r="W78" s="3"/>
      <c r="X78" s="3"/>
      <c r="Y78" s="3"/>
    </row>
    <row r="79" spans="2:25" s="5" customFormat="1" ht="132">
      <c r="B79" s="6" t="s">
        <v>156</v>
      </c>
      <c r="C79" s="118">
        <v>0</v>
      </c>
      <c r="D79" s="18">
        <v>0</v>
      </c>
      <c r="E79" s="118">
        <v>0</v>
      </c>
      <c r="F79" s="134">
        <v>0</v>
      </c>
      <c r="G79" s="134">
        <v>0</v>
      </c>
      <c r="H79" s="138">
        <v>0</v>
      </c>
      <c r="I79" s="133">
        <v>0</v>
      </c>
      <c r="J79" s="16"/>
      <c r="K79" s="9"/>
      <c r="L79" s="9"/>
      <c r="M79" s="9"/>
      <c r="N79" s="9"/>
      <c r="O79" s="9"/>
      <c r="P79" s="9"/>
      <c r="Q79" s="9"/>
      <c r="R79" s="9"/>
      <c r="S79" s="9"/>
      <c r="T79" s="3"/>
      <c r="U79" s="3"/>
      <c r="V79" s="3"/>
      <c r="W79" s="3"/>
      <c r="X79" s="3"/>
      <c r="Y79" s="3"/>
    </row>
    <row r="80" spans="2:25" s="5" customFormat="1" ht="132">
      <c r="B80" s="6" t="s">
        <v>157</v>
      </c>
      <c r="C80" s="118">
        <v>1</v>
      </c>
      <c r="D80" s="18">
        <v>1</v>
      </c>
      <c r="E80" s="118">
        <v>6</v>
      </c>
      <c r="F80" s="134">
        <v>5</v>
      </c>
      <c r="G80" s="134">
        <v>5</v>
      </c>
      <c r="H80" s="138">
        <v>0</v>
      </c>
      <c r="I80" s="133">
        <v>1</v>
      </c>
      <c r="J80" s="16"/>
      <c r="K80" s="9"/>
      <c r="L80" s="9"/>
      <c r="M80" s="9"/>
      <c r="N80" s="9"/>
      <c r="O80" s="9"/>
      <c r="P80" s="9"/>
      <c r="Q80" s="9"/>
      <c r="R80" s="9"/>
      <c r="S80" s="9"/>
      <c r="T80" s="3"/>
      <c r="U80" s="3"/>
      <c r="V80" s="3"/>
      <c r="W80" s="3"/>
      <c r="X80" s="3"/>
      <c r="Y80" s="3"/>
    </row>
    <row r="81" spans="2:25" s="5" customFormat="1" ht="132">
      <c r="B81" s="6" t="s">
        <v>158</v>
      </c>
      <c r="C81" s="118">
        <v>1</v>
      </c>
      <c r="D81" s="18">
        <v>1</v>
      </c>
      <c r="E81" s="118">
        <v>6</v>
      </c>
      <c r="F81" s="134">
        <v>4</v>
      </c>
      <c r="G81" s="134">
        <v>4</v>
      </c>
      <c r="H81" s="138">
        <v>0</v>
      </c>
      <c r="I81" s="133">
        <v>0</v>
      </c>
      <c r="J81" s="16"/>
      <c r="K81" s="9"/>
      <c r="L81" s="9"/>
      <c r="M81" s="9"/>
      <c r="N81" s="9"/>
      <c r="O81" s="9"/>
      <c r="P81" s="9"/>
      <c r="Q81" s="9"/>
      <c r="R81" s="9"/>
      <c r="S81" s="9"/>
      <c r="T81" s="3"/>
      <c r="U81" s="3"/>
      <c r="V81" s="3"/>
      <c r="W81" s="3"/>
      <c r="X81" s="3"/>
      <c r="Y81" s="3"/>
    </row>
    <row r="82" spans="2:25" s="5" customFormat="1" ht="132">
      <c r="B82" s="6" t="s">
        <v>159</v>
      </c>
      <c r="C82" s="118">
        <v>0</v>
      </c>
      <c r="D82" s="18">
        <v>0</v>
      </c>
      <c r="E82" s="118">
        <v>0</v>
      </c>
      <c r="F82" s="134">
        <v>0</v>
      </c>
      <c r="G82" s="134">
        <v>0</v>
      </c>
      <c r="H82" s="138">
        <v>0</v>
      </c>
      <c r="I82" s="133">
        <v>1</v>
      </c>
      <c r="J82" s="16"/>
      <c r="K82" s="9"/>
      <c r="L82" s="9"/>
      <c r="M82" s="9"/>
      <c r="N82" s="9"/>
      <c r="O82" s="9"/>
      <c r="P82" s="9"/>
      <c r="Q82" s="9"/>
      <c r="R82" s="9"/>
      <c r="S82" s="9"/>
      <c r="T82" s="3"/>
      <c r="U82" s="3"/>
      <c r="V82" s="3"/>
      <c r="W82" s="3"/>
      <c r="X82" s="3"/>
      <c r="Y82" s="3"/>
    </row>
    <row r="83" spans="2:25" s="5" customFormat="1" ht="115.5">
      <c r="B83" s="6" t="s">
        <v>160</v>
      </c>
      <c r="C83" s="118">
        <v>1</v>
      </c>
      <c r="D83" s="18">
        <v>1</v>
      </c>
      <c r="E83" s="118">
        <v>4</v>
      </c>
      <c r="F83" s="134">
        <v>4</v>
      </c>
      <c r="G83" s="134">
        <v>2</v>
      </c>
      <c r="H83" s="138">
        <v>0</v>
      </c>
      <c r="I83" s="133">
        <v>0</v>
      </c>
      <c r="J83" s="16"/>
      <c r="K83" s="9"/>
      <c r="L83" s="9"/>
      <c r="M83" s="9"/>
      <c r="N83" s="9"/>
      <c r="O83" s="9"/>
      <c r="P83" s="9"/>
      <c r="Q83" s="9"/>
      <c r="R83" s="9"/>
      <c r="S83" s="9"/>
      <c r="T83" s="3"/>
      <c r="U83" s="3"/>
      <c r="V83" s="3"/>
      <c r="W83" s="3"/>
      <c r="X83" s="3"/>
      <c r="Y83" s="3"/>
    </row>
    <row r="84" spans="2:25" s="5" customFormat="1" ht="115.5">
      <c r="B84" s="6" t="s">
        <v>161</v>
      </c>
      <c r="C84" s="118">
        <v>1</v>
      </c>
      <c r="D84" s="18">
        <v>1</v>
      </c>
      <c r="E84" s="118">
        <v>17</v>
      </c>
      <c r="F84" s="134">
        <v>15</v>
      </c>
      <c r="G84" s="134">
        <v>15</v>
      </c>
      <c r="H84" s="138">
        <v>0</v>
      </c>
      <c r="I84" s="133">
        <v>0</v>
      </c>
      <c r="J84" s="16"/>
      <c r="K84" s="9"/>
      <c r="L84" s="9"/>
      <c r="M84" s="9"/>
      <c r="N84" s="9"/>
      <c r="O84" s="9"/>
      <c r="P84" s="9"/>
      <c r="Q84" s="9"/>
      <c r="R84" s="9"/>
      <c r="S84" s="9"/>
      <c r="T84" s="3"/>
      <c r="U84" s="3"/>
      <c r="V84" s="3"/>
      <c r="W84" s="3"/>
      <c r="X84" s="3"/>
      <c r="Y84" s="3"/>
    </row>
    <row r="85" spans="2:25" s="5" customFormat="1" ht="132">
      <c r="B85" s="6" t="s">
        <v>162</v>
      </c>
      <c r="C85" s="118">
        <v>0</v>
      </c>
      <c r="D85" s="18">
        <v>0</v>
      </c>
      <c r="E85" s="118">
        <v>0</v>
      </c>
      <c r="F85" s="134">
        <v>0</v>
      </c>
      <c r="G85" s="134">
        <v>0</v>
      </c>
      <c r="H85" s="138">
        <v>0</v>
      </c>
      <c r="I85" s="133">
        <v>0</v>
      </c>
      <c r="J85" s="16"/>
      <c r="K85" s="9"/>
      <c r="L85" s="9"/>
      <c r="M85" s="9"/>
      <c r="N85" s="9"/>
      <c r="O85" s="9"/>
      <c r="P85" s="9"/>
      <c r="Q85" s="9"/>
      <c r="R85" s="9"/>
      <c r="S85" s="9"/>
      <c r="T85" s="3"/>
      <c r="U85" s="3"/>
      <c r="V85" s="3"/>
      <c r="W85" s="3"/>
      <c r="X85" s="3"/>
      <c r="Y85" s="3"/>
    </row>
    <row r="86" spans="2:25" s="5" customFormat="1" ht="82.5">
      <c r="B86" s="6" t="s">
        <v>163</v>
      </c>
      <c r="C86" s="137">
        <v>1</v>
      </c>
      <c r="D86" s="18">
        <v>1</v>
      </c>
      <c r="E86" s="137">
        <v>14</v>
      </c>
      <c r="F86" s="134">
        <v>14</v>
      </c>
      <c r="G86" s="139">
        <v>14</v>
      </c>
      <c r="H86" s="138">
        <v>0</v>
      </c>
      <c r="I86" s="140">
        <v>1</v>
      </c>
      <c r="J86" s="16"/>
      <c r="K86" s="9"/>
      <c r="L86" s="9"/>
      <c r="M86" s="9"/>
      <c r="N86" s="9"/>
      <c r="O86" s="9"/>
      <c r="P86" s="9"/>
      <c r="Q86" s="9"/>
      <c r="R86" s="9"/>
      <c r="S86" s="9"/>
      <c r="T86" s="3"/>
      <c r="U86" s="3"/>
      <c r="V86" s="3"/>
      <c r="W86" s="3"/>
      <c r="X86" s="3"/>
      <c r="Y86" s="3"/>
    </row>
    <row r="87" spans="2:25" s="5" customFormat="1" ht="115.5">
      <c r="B87" s="6" t="s">
        <v>164</v>
      </c>
      <c r="C87" s="137">
        <v>0</v>
      </c>
      <c r="D87" s="18">
        <v>0</v>
      </c>
      <c r="E87" s="137">
        <v>0</v>
      </c>
      <c r="F87" s="134">
        <v>0</v>
      </c>
      <c r="G87" s="139">
        <v>0</v>
      </c>
      <c r="H87" s="138">
        <v>0</v>
      </c>
      <c r="I87" s="140">
        <v>0</v>
      </c>
      <c r="J87" s="16"/>
      <c r="K87" s="9"/>
      <c r="L87" s="9"/>
      <c r="M87" s="9"/>
      <c r="N87" s="9"/>
      <c r="O87" s="9"/>
      <c r="P87" s="9"/>
      <c r="Q87" s="9"/>
      <c r="R87" s="9"/>
      <c r="S87" s="9"/>
      <c r="T87" s="3"/>
      <c r="U87" s="3"/>
      <c r="V87" s="3"/>
      <c r="W87" s="3"/>
      <c r="X87" s="3"/>
      <c r="Y87" s="3"/>
    </row>
    <row r="88" spans="2:25" s="5" customFormat="1" ht="115.5">
      <c r="B88" s="6" t="s">
        <v>165</v>
      </c>
      <c r="C88" s="137">
        <v>0</v>
      </c>
      <c r="D88" s="18">
        <v>0</v>
      </c>
      <c r="E88" s="137">
        <v>0</v>
      </c>
      <c r="F88" s="134">
        <v>0</v>
      </c>
      <c r="G88" s="139">
        <v>0</v>
      </c>
      <c r="H88" s="138">
        <v>0</v>
      </c>
      <c r="I88" s="140">
        <v>0</v>
      </c>
      <c r="J88" s="16"/>
      <c r="K88" s="9"/>
      <c r="L88" s="9"/>
      <c r="M88" s="9"/>
      <c r="N88" s="9"/>
      <c r="O88" s="9"/>
      <c r="P88" s="9"/>
      <c r="Q88" s="9"/>
      <c r="R88" s="9"/>
      <c r="S88" s="9"/>
      <c r="T88" s="3"/>
      <c r="U88" s="3"/>
      <c r="V88" s="3"/>
      <c r="W88" s="3"/>
      <c r="X88" s="3"/>
      <c r="Y88" s="3"/>
    </row>
    <row r="89" spans="2:25" s="5" customFormat="1" ht="115.5">
      <c r="B89" s="6" t="s">
        <v>166</v>
      </c>
      <c r="C89" s="137">
        <v>1</v>
      </c>
      <c r="D89" s="18">
        <v>1</v>
      </c>
      <c r="E89" s="137">
        <v>29</v>
      </c>
      <c r="F89" s="134">
        <v>27</v>
      </c>
      <c r="G89" s="139">
        <v>12</v>
      </c>
      <c r="H89" s="138">
        <v>0</v>
      </c>
      <c r="I89" s="140">
        <v>1</v>
      </c>
      <c r="J89" s="16"/>
      <c r="K89" s="9"/>
      <c r="L89" s="9"/>
      <c r="M89" s="9"/>
      <c r="N89" s="9"/>
      <c r="O89" s="9"/>
      <c r="P89" s="9"/>
      <c r="Q89" s="9"/>
      <c r="R89" s="9"/>
      <c r="S89" s="9"/>
      <c r="T89" s="3"/>
      <c r="U89" s="3"/>
      <c r="V89" s="3"/>
      <c r="W89" s="3"/>
      <c r="X89" s="3"/>
      <c r="Y89" s="3"/>
    </row>
    <row r="90" spans="2:25" s="5" customFormat="1" ht="115.5">
      <c r="B90" s="6" t="s">
        <v>167</v>
      </c>
      <c r="C90" s="137">
        <v>0</v>
      </c>
      <c r="D90" s="18">
        <v>0</v>
      </c>
      <c r="E90" s="137">
        <v>0</v>
      </c>
      <c r="F90" s="134">
        <v>0</v>
      </c>
      <c r="G90" s="139">
        <v>0</v>
      </c>
      <c r="H90" s="138">
        <v>0</v>
      </c>
      <c r="I90" s="140">
        <v>0</v>
      </c>
      <c r="J90" s="16"/>
      <c r="K90" s="9"/>
      <c r="L90" s="9"/>
      <c r="M90" s="9"/>
      <c r="N90" s="9"/>
      <c r="O90" s="9"/>
      <c r="P90" s="9"/>
      <c r="Q90" s="9"/>
      <c r="R90" s="9"/>
      <c r="S90" s="9"/>
      <c r="T90" s="3"/>
      <c r="U90" s="3"/>
      <c r="V90" s="3"/>
      <c r="W90" s="3"/>
      <c r="X90" s="3"/>
      <c r="Y90" s="3"/>
    </row>
    <row r="91" spans="2:25" s="5" customFormat="1" ht="115.5">
      <c r="B91" s="6" t="s">
        <v>168</v>
      </c>
      <c r="C91" s="137">
        <v>1</v>
      </c>
      <c r="D91" s="18">
        <v>1</v>
      </c>
      <c r="E91" s="137">
        <v>3</v>
      </c>
      <c r="F91" s="134">
        <v>3</v>
      </c>
      <c r="G91" s="139">
        <v>2</v>
      </c>
      <c r="H91" s="138">
        <v>0</v>
      </c>
      <c r="I91" s="140">
        <v>1</v>
      </c>
      <c r="J91" s="16"/>
      <c r="K91" s="9"/>
      <c r="L91" s="9"/>
      <c r="M91" s="9"/>
      <c r="N91" s="9"/>
      <c r="O91" s="9"/>
      <c r="P91" s="9"/>
      <c r="Q91" s="9"/>
      <c r="R91" s="9"/>
      <c r="S91" s="9"/>
      <c r="T91" s="3"/>
      <c r="U91" s="3"/>
      <c r="V91" s="3"/>
      <c r="W91" s="3"/>
      <c r="X91" s="3"/>
      <c r="Y91" s="3"/>
    </row>
    <row r="92" spans="2:25" s="5" customFormat="1" ht="115.5">
      <c r="B92" s="6" t="s">
        <v>169</v>
      </c>
      <c r="C92" s="137">
        <v>0</v>
      </c>
      <c r="D92" s="18">
        <v>0</v>
      </c>
      <c r="E92" s="137">
        <v>0</v>
      </c>
      <c r="F92" s="134">
        <v>0</v>
      </c>
      <c r="G92" s="139">
        <v>0</v>
      </c>
      <c r="H92" s="138">
        <v>0</v>
      </c>
      <c r="I92" s="140">
        <v>0</v>
      </c>
      <c r="J92" s="16"/>
      <c r="K92" s="9"/>
      <c r="L92" s="9"/>
      <c r="M92" s="9"/>
      <c r="N92" s="9"/>
      <c r="O92" s="9"/>
      <c r="P92" s="9"/>
      <c r="Q92" s="9"/>
      <c r="R92" s="9"/>
      <c r="S92" s="9"/>
      <c r="T92" s="3"/>
      <c r="U92" s="3"/>
      <c r="V92" s="3"/>
      <c r="W92" s="3"/>
      <c r="X92" s="3"/>
      <c r="Y92" s="3"/>
    </row>
    <row r="93" spans="2:25" s="5" customFormat="1" ht="21" customHeight="1">
      <c r="B93" s="17" t="s">
        <v>4</v>
      </c>
      <c r="C93" s="20">
        <f aca="true" t="shared" si="2" ref="C93:I93">SUM(C77:C92)</f>
        <v>9</v>
      </c>
      <c r="D93" s="20">
        <f t="shared" si="2"/>
        <v>9</v>
      </c>
      <c r="E93" s="20">
        <f t="shared" si="2"/>
        <v>124</v>
      </c>
      <c r="F93" s="20">
        <f t="shared" si="2"/>
        <v>109</v>
      </c>
      <c r="G93" s="20">
        <f t="shared" si="2"/>
        <v>92</v>
      </c>
      <c r="H93" s="8">
        <f t="shared" si="2"/>
        <v>0</v>
      </c>
      <c r="I93" s="8">
        <f t="shared" si="2"/>
        <v>7</v>
      </c>
      <c r="J93" s="16"/>
      <c r="K93" s="9"/>
      <c r="L93" s="9"/>
      <c r="M93" s="9"/>
      <c r="N93" s="9"/>
      <c r="O93" s="9"/>
      <c r="P93" s="9"/>
      <c r="Q93" s="9"/>
      <c r="R93" s="9"/>
      <c r="S93" s="9"/>
      <c r="T93" s="3"/>
      <c r="U93" s="3"/>
      <c r="V93" s="3"/>
      <c r="W93" s="3"/>
      <c r="X93" s="3"/>
      <c r="Y93" s="3"/>
    </row>
    <row r="94" spans="3:25" s="5" customFormat="1" ht="21" customHeight="1">
      <c r="C94" s="21"/>
      <c r="D94" s="21"/>
      <c r="E94" s="21"/>
      <c r="F94" s="14"/>
      <c r="G94" s="15"/>
      <c r="H94" s="16"/>
      <c r="I94" s="3"/>
      <c r="J94" s="16"/>
      <c r="K94" s="9"/>
      <c r="L94" s="9"/>
      <c r="M94" s="9"/>
      <c r="N94" s="9"/>
      <c r="O94" s="9"/>
      <c r="P94" s="9"/>
      <c r="Q94" s="9"/>
      <c r="R94" s="9"/>
      <c r="S94" s="9"/>
      <c r="T94" s="3"/>
      <c r="U94" s="3"/>
      <c r="V94" s="3"/>
      <c r="W94" s="3"/>
      <c r="X94" s="3"/>
      <c r="Y94" s="3"/>
    </row>
    <row r="95" spans="3:27" s="5" customFormat="1" ht="18.75" customHeight="1">
      <c r="C95" s="25"/>
      <c r="D95" s="25"/>
      <c r="E95" s="25"/>
      <c r="F95" s="25"/>
      <c r="G95" s="25"/>
      <c r="H95" s="25"/>
      <c r="I95" s="25"/>
      <c r="J95" s="25"/>
      <c r="K95" s="2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s="5" customFormat="1" ht="18.75" customHeight="1">
      <c r="B96" s="3" t="s">
        <v>9</v>
      </c>
      <c r="C96" s="25"/>
      <c r="D96" s="25"/>
      <c r="E96" s="25"/>
      <c r="F96" s="25"/>
      <c r="G96" s="25"/>
      <c r="H96" s="25"/>
      <c r="I96" s="25"/>
      <c r="J96" s="25"/>
      <c r="K96" s="2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1" s="5" customFormat="1" ht="52.5" customHeight="1">
      <c r="B97" s="200" t="s">
        <v>1</v>
      </c>
      <c r="C97" s="200" t="s">
        <v>110</v>
      </c>
      <c r="D97" s="200"/>
      <c r="E97" s="200"/>
      <c r="F97" s="228"/>
      <c r="G97" s="228"/>
      <c r="H97" s="22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s="5" customFormat="1" ht="30.75" customHeight="1">
      <c r="B98" s="200"/>
      <c r="C98" s="204" t="s">
        <v>4</v>
      </c>
      <c r="D98" s="200" t="s">
        <v>21</v>
      </c>
      <c r="E98" s="200"/>
      <c r="F98" s="228"/>
      <c r="G98" s="228"/>
      <c r="H98" s="22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s="5" customFormat="1" ht="163.5" customHeight="1">
      <c r="B99" s="200"/>
      <c r="C99" s="204"/>
      <c r="D99" s="64" t="s">
        <v>24</v>
      </c>
      <c r="E99" s="108" t="s">
        <v>130</v>
      </c>
      <c r="F99" s="228"/>
      <c r="G99" s="63"/>
      <c r="H99" s="6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s="5" customFormat="1" ht="99">
      <c r="B100" s="6" t="s">
        <v>154</v>
      </c>
      <c r="C100" s="114">
        <v>0</v>
      </c>
      <c r="D100" s="114">
        <v>0</v>
      </c>
      <c r="E100" s="141">
        <v>0</v>
      </c>
      <c r="F100" s="9"/>
      <c r="G100" s="9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s="5" customFormat="1" ht="115.5">
      <c r="B101" s="6" t="s">
        <v>155</v>
      </c>
      <c r="C101" s="114">
        <v>0</v>
      </c>
      <c r="D101" s="114">
        <v>0</v>
      </c>
      <c r="E101" s="141">
        <v>0</v>
      </c>
      <c r="F101" s="9"/>
      <c r="G101" s="9"/>
      <c r="H101" s="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s="5" customFormat="1" ht="132">
      <c r="B102" s="6" t="s">
        <v>156</v>
      </c>
      <c r="C102" s="114">
        <v>0</v>
      </c>
      <c r="D102" s="114">
        <v>0</v>
      </c>
      <c r="E102" s="141">
        <v>0</v>
      </c>
      <c r="F102" s="9"/>
      <c r="G102" s="9"/>
      <c r="H102" s="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s="5" customFormat="1" ht="132">
      <c r="B103" s="6" t="s">
        <v>157</v>
      </c>
      <c r="C103" s="114">
        <v>0</v>
      </c>
      <c r="D103" s="114">
        <v>0</v>
      </c>
      <c r="E103" s="141">
        <v>0</v>
      </c>
      <c r="F103" s="9"/>
      <c r="G103" s="9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s="5" customFormat="1" ht="132">
      <c r="B104" s="6" t="s">
        <v>158</v>
      </c>
      <c r="C104" s="114">
        <v>0</v>
      </c>
      <c r="D104" s="114">
        <v>0</v>
      </c>
      <c r="E104" s="141">
        <v>0</v>
      </c>
      <c r="F104" s="9"/>
      <c r="G104" s="9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s="5" customFormat="1" ht="132">
      <c r="B105" s="6" t="s">
        <v>159</v>
      </c>
      <c r="C105" s="114">
        <v>0</v>
      </c>
      <c r="D105" s="114">
        <v>0</v>
      </c>
      <c r="E105" s="141">
        <v>0</v>
      </c>
      <c r="F105" s="9"/>
      <c r="G105" s="9"/>
      <c r="H105" s="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s="5" customFormat="1" ht="115.5">
      <c r="B106" s="6" t="s">
        <v>160</v>
      </c>
      <c r="C106" s="114">
        <v>0</v>
      </c>
      <c r="D106" s="114">
        <v>0</v>
      </c>
      <c r="E106" s="141">
        <v>0</v>
      </c>
      <c r="F106" s="9"/>
      <c r="G106" s="9"/>
      <c r="H106" s="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s="5" customFormat="1" ht="115.5">
      <c r="B107" s="6" t="s">
        <v>161</v>
      </c>
      <c r="C107" s="114">
        <v>0</v>
      </c>
      <c r="D107" s="114">
        <v>0</v>
      </c>
      <c r="E107" s="141">
        <v>0</v>
      </c>
      <c r="F107" s="9"/>
      <c r="G107" s="9"/>
      <c r="H107" s="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s="5" customFormat="1" ht="132">
      <c r="B108" s="6" t="s">
        <v>162</v>
      </c>
      <c r="C108" s="114">
        <v>0</v>
      </c>
      <c r="D108" s="114">
        <v>0</v>
      </c>
      <c r="E108" s="141">
        <v>0</v>
      </c>
      <c r="F108" s="9"/>
      <c r="G108" s="9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s="5" customFormat="1" ht="82.5">
      <c r="B109" s="6" t="s">
        <v>163</v>
      </c>
      <c r="C109" s="114">
        <v>0</v>
      </c>
      <c r="D109" s="114">
        <v>0</v>
      </c>
      <c r="E109" s="141">
        <v>0</v>
      </c>
      <c r="F109" s="9"/>
      <c r="G109" s="9"/>
      <c r="H109" s="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s="5" customFormat="1" ht="115.5">
      <c r="B110" s="6" t="s">
        <v>164</v>
      </c>
      <c r="C110" s="114">
        <v>0</v>
      </c>
      <c r="D110" s="114">
        <v>0</v>
      </c>
      <c r="E110" s="141">
        <v>0</v>
      </c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s="5" customFormat="1" ht="115.5">
      <c r="B111" s="6" t="s">
        <v>165</v>
      </c>
      <c r="C111" s="114">
        <v>0</v>
      </c>
      <c r="D111" s="114">
        <v>0</v>
      </c>
      <c r="E111" s="141">
        <v>0</v>
      </c>
      <c r="F111" s="9"/>
      <c r="G111" s="9"/>
      <c r="H111" s="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s="5" customFormat="1" ht="115.5">
      <c r="B112" s="6" t="s">
        <v>166</v>
      </c>
      <c r="C112" s="114">
        <v>0</v>
      </c>
      <c r="D112" s="114">
        <v>0</v>
      </c>
      <c r="E112" s="141">
        <v>0</v>
      </c>
      <c r="F112" s="9"/>
      <c r="G112" s="9"/>
      <c r="H112" s="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s="5" customFormat="1" ht="115.5">
      <c r="B113" s="6" t="s">
        <v>167</v>
      </c>
      <c r="C113" s="114">
        <v>0</v>
      </c>
      <c r="D113" s="114">
        <v>0</v>
      </c>
      <c r="E113" s="141">
        <v>0</v>
      </c>
      <c r="F113" s="9"/>
      <c r="G113" s="9"/>
      <c r="H113" s="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s="5" customFormat="1" ht="115.5">
      <c r="B114" s="6" t="s">
        <v>168</v>
      </c>
      <c r="C114" s="114">
        <v>0</v>
      </c>
      <c r="D114" s="114">
        <v>0</v>
      </c>
      <c r="E114" s="141">
        <v>0</v>
      </c>
      <c r="F114" s="9"/>
      <c r="G114" s="9"/>
      <c r="H114" s="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s="5" customFormat="1" ht="115.5">
      <c r="B115" s="6" t="s">
        <v>169</v>
      </c>
      <c r="C115" s="114">
        <v>0</v>
      </c>
      <c r="D115" s="114">
        <v>0</v>
      </c>
      <c r="E115" s="141">
        <v>0</v>
      </c>
      <c r="F115" s="9"/>
      <c r="G115" s="9"/>
      <c r="H115" s="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s="5" customFormat="1" ht="16.5">
      <c r="B116" s="17" t="s">
        <v>4</v>
      </c>
      <c r="C116" s="142">
        <f>SUM(C100:C115)</f>
        <v>0</v>
      </c>
      <c r="D116" s="143">
        <f>SUM(D100:D115)</f>
        <v>0</v>
      </c>
      <c r="E116" s="141">
        <f>SUM(E100:E115)</f>
        <v>0</v>
      </c>
      <c r="F116" s="9"/>
      <c r="G116" s="9"/>
      <c r="H116" s="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7" s="5" customFormat="1" ht="18.75" customHeight="1">
      <c r="B117" s="66"/>
      <c r="C117" s="11"/>
      <c r="D117" s="11"/>
      <c r="E117" s="11"/>
      <c r="F117" s="11"/>
      <c r="G117" s="9"/>
      <c r="H117" s="25"/>
      <c r="I117" s="25"/>
      <c r="J117" s="25"/>
      <c r="K117" s="67"/>
      <c r="L117" s="9"/>
      <c r="M117" s="9"/>
      <c r="N117" s="9"/>
      <c r="O117" s="9"/>
      <c r="P117" s="9"/>
      <c r="Q117" s="9"/>
      <c r="R117" s="9"/>
      <c r="S117" s="9"/>
      <c r="T117" s="9"/>
      <c r="U117" s="3"/>
      <c r="V117" s="3"/>
      <c r="W117" s="3"/>
      <c r="X117" s="3"/>
      <c r="Y117" s="3"/>
      <c r="Z117" s="3"/>
      <c r="AA117" s="3"/>
    </row>
    <row r="118" spans="2:22" s="5" customFormat="1" ht="22.5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9"/>
      <c r="N118" s="69"/>
      <c r="O118" s="69"/>
      <c r="P118" s="69"/>
      <c r="Q118" s="75"/>
      <c r="R118" s="61"/>
      <c r="S118" s="61"/>
      <c r="T118" s="61"/>
      <c r="U118" s="3"/>
      <c r="V118" s="3"/>
    </row>
    <row r="119" s="3" customFormat="1" ht="16.5">
      <c r="B119" s="3" t="s">
        <v>78</v>
      </c>
    </row>
    <row r="120" spans="2:6" s="3" customFormat="1" ht="41.25" customHeight="1">
      <c r="B120" s="207" t="s">
        <v>1</v>
      </c>
      <c r="C120" s="207" t="s">
        <v>88</v>
      </c>
      <c r="D120" s="207"/>
      <c r="E120" s="207"/>
      <c r="F120" s="207"/>
    </row>
    <row r="121" spans="2:6" s="3" customFormat="1" ht="42" customHeight="1">
      <c r="B121" s="207"/>
      <c r="C121" s="195" t="s">
        <v>4</v>
      </c>
      <c r="D121" s="215" t="s">
        <v>111</v>
      </c>
      <c r="E121" s="217"/>
      <c r="F121" s="195" t="s">
        <v>95</v>
      </c>
    </row>
    <row r="122" spans="2:6" s="3" customFormat="1" ht="129.75" customHeight="1">
      <c r="B122" s="207"/>
      <c r="C122" s="195"/>
      <c r="D122" s="78" t="s">
        <v>94</v>
      </c>
      <c r="E122" s="106" t="s">
        <v>130</v>
      </c>
      <c r="F122" s="195"/>
    </row>
    <row r="123" spans="2:6" s="3" customFormat="1" ht="99">
      <c r="B123" s="6" t="s">
        <v>154</v>
      </c>
      <c r="C123" s="118">
        <v>37</v>
      </c>
      <c r="D123" s="134">
        <v>30</v>
      </c>
      <c r="E123" s="134">
        <v>30</v>
      </c>
      <c r="F123" s="134">
        <v>7</v>
      </c>
    </row>
    <row r="124" spans="2:6" s="3" customFormat="1" ht="115.5">
      <c r="B124" s="6" t="s">
        <v>155</v>
      </c>
      <c r="C124" s="118">
        <v>8</v>
      </c>
      <c r="D124" s="134">
        <v>7</v>
      </c>
      <c r="E124" s="134">
        <v>7</v>
      </c>
      <c r="F124" s="134">
        <v>1</v>
      </c>
    </row>
    <row r="125" spans="2:6" s="3" customFormat="1" ht="132">
      <c r="B125" s="6" t="s">
        <v>156</v>
      </c>
      <c r="C125" s="118">
        <v>2</v>
      </c>
      <c r="D125" s="134">
        <v>1</v>
      </c>
      <c r="E125" s="134">
        <v>1</v>
      </c>
      <c r="F125" s="134">
        <v>1</v>
      </c>
    </row>
    <row r="126" spans="2:6" s="3" customFormat="1" ht="132">
      <c r="B126" s="6" t="s">
        <v>157</v>
      </c>
      <c r="C126" s="118">
        <v>6</v>
      </c>
      <c r="D126" s="134">
        <v>5</v>
      </c>
      <c r="E126" s="134">
        <v>5</v>
      </c>
      <c r="F126" s="134">
        <v>1</v>
      </c>
    </row>
    <row r="127" spans="2:6" s="3" customFormat="1" ht="132">
      <c r="B127" s="6" t="s">
        <v>158</v>
      </c>
      <c r="C127" s="118">
        <v>6</v>
      </c>
      <c r="D127" s="134">
        <v>4</v>
      </c>
      <c r="E127" s="134">
        <v>4</v>
      </c>
      <c r="F127" s="134">
        <v>2</v>
      </c>
    </row>
    <row r="128" spans="2:6" s="3" customFormat="1" ht="132">
      <c r="B128" s="6" t="s">
        <v>159</v>
      </c>
      <c r="C128" s="118">
        <v>18</v>
      </c>
      <c r="D128" s="134">
        <v>6</v>
      </c>
      <c r="E128" s="134">
        <v>2</v>
      </c>
      <c r="F128" s="134">
        <v>11</v>
      </c>
    </row>
    <row r="129" spans="2:6" s="3" customFormat="1" ht="115.5">
      <c r="B129" s="6" t="s">
        <v>160</v>
      </c>
      <c r="C129" s="118">
        <v>4</v>
      </c>
      <c r="D129" s="134">
        <v>2</v>
      </c>
      <c r="E129" s="134">
        <v>2</v>
      </c>
      <c r="F129" s="134">
        <v>2</v>
      </c>
    </row>
    <row r="130" spans="2:6" s="3" customFormat="1" ht="115.5">
      <c r="B130" s="6" t="s">
        <v>161</v>
      </c>
      <c r="C130" s="118">
        <v>17</v>
      </c>
      <c r="D130" s="134">
        <v>15</v>
      </c>
      <c r="E130" s="134">
        <v>15</v>
      </c>
      <c r="F130" s="134">
        <v>5</v>
      </c>
    </row>
    <row r="131" spans="2:6" s="3" customFormat="1" ht="132">
      <c r="B131" s="6" t="s">
        <v>162</v>
      </c>
      <c r="C131" s="118">
        <v>1</v>
      </c>
      <c r="D131" s="134">
        <v>1</v>
      </c>
      <c r="E131" s="134">
        <v>1</v>
      </c>
      <c r="F131" s="134">
        <v>1</v>
      </c>
    </row>
    <row r="132" spans="2:6" s="3" customFormat="1" ht="82.5">
      <c r="B132" s="6" t="s">
        <v>163</v>
      </c>
      <c r="C132" s="118">
        <v>23</v>
      </c>
      <c r="D132" s="133">
        <v>17</v>
      </c>
      <c r="E132" s="134">
        <v>14</v>
      </c>
      <c r="F132" s="134">
        <v>5</v>
      </c>
    </row>
    <row r="133" spans="2:6" s="3" customFormat="1" ht="115.5">
      <c r="B133" s="6" t="s">
        <v>164</v>
      </c>
      <c r="C133" s="118">
        <v>7</v>
      </c>
      <c r="D133" s="133">
        <v>7</v>
      </c>
      <c r="E133" s="134">
        <v>7</v>
      </c>
      <c r="F133" s="134">
        <v>3</v>
      </c>
    </row>
    <row r="134" spans="2:6" s="3" customFormat="1" ht="115.5">
      <c r="B134" s="6" t="s">
        <v>165</v>
      </c>
      <c r="C134" s="118">
        <v>2</v>
      </c>
      <c r="D134" s="133">
        <v>2</v>
      </c>
      <c r="E134" s="134">
        <v>1</v>
      </c>
      <c r="F134" s="134">
        <v>1</v>
      </c>
    </row>
    <row r="135" spans="2:6" s="3" customFormat="1" ht="115.5">
      <c r="B135" s="6" t="s">
        <v>166</v>
      </c>
      <c r="C135" s="118">
        <v>29</v>
      </c>
      <c r="D135" s="133">
        <v>27</v>
      </c>
      <c r="E135" s="134">
        <v>12</v>
      </c>
      <c r="F135" s="134">
        <v>8</v>
      </c>
    </row>
    <row r="136" spans="2:6" s="3" customFormat="1" ht="115.5">
      <c r="B136" s="6" t="s">
        <v>167</v>
      </c>
      <c r="C136" s="118">
        <v>4</v>
      </c>
      <c r="D136" s="133">
        <v>4</v>
      </c>
      <c r="E136" s="134">
        <v>4</v>
      </c>
      <c r="F136" s="134">
        <v>1</v>
      </c>
    </row>
    <row r="137" spans="2:6" s="3" customFormat="1" ht="115.5">
      <c r="B137" s="6" t="s">
        <v>168</v>
      </c>
      <c r="C137" s="118">
        <v>3</v>
      </c>
      <c r="D137" s="133">
        <v>3</v>
      </c>
      <c r="E137" s="134">
        <v>2</v>
      </c>
      <c r="F137" s="134">
        <v>1</v>
      </c>
    </row>
    <row r="138" spans="2:6" s="3" customFormat="1" ht="115.5">
      <c r="B138" s="6" t="s">
        <v>169</v>
      </c>
      <c r="C138" s="118">
        <v>1</v>
      </c>
      <c r="D138" s="133">
        <v>1</v>
      </c>
      <c r="E138" s="134">
        <v>1</v>
      </c>
      <c r="F138" s="134">
        <v>1</v>
      </c>
    </row>
    <row r="139" spans="2:6" s="3" customFormat="1" ht="16.5">
      <c r="B139" s="33" t="s">
        <v>4</v>
      </c>
      <c r="C139" s="124">
        <f>SUM(C123:C138)</f>
        <v>168</v>
      </c>
      <c r="D139" s="144">
        <f>SUM(D123:D138)</f>
        <v>132</v>
      </c>
      <c r="E139" s="145">
        <f>SUM(E123:E138)</f>
        <v>108</v>
      </c>
      <c r="F139" s="145">
        <f>SUM(F123:F138)</f>
        <v>51</v>
      </c>
    </row>
    <row r="140" s="3" customFormat="1" ht="16.5"/>
    <row r="141" spans="2:7" s="3" customFormat="1" ht="16.5" customHeight="1">
      <c r="B141" s="69"/>
      <c r="C141" s="69"/>
      <c r="D141" s="69"/>
      <c r="E141" s="69"/>
      <c r="F141" s="69"/>
      <c r="G141" s="69"/>
    </row>
    <row r="142" spans="2:7" s="3" customFormat="1" ht="27" customHeight="1">
      <c r="B142" s="69" t="s">
        <v>16</v>
      </c>
      <c r="C142" s="69"/>
      <c r="D142" s="69"/>
      <c r="E142" s="69"/>
      <c r="F142" s="69"/>
      <c r="G142" s="69"/>
    </row>
    <row r="143" spans="2:7" s="3" customFormat="1" ht="39" customHeight="1">
      <c r="B143" s="212" t="s">
        <v>1</v>
      </c>
      <c r="C143" s="227" t="s">
        <v>61</v>
      </c>
      <c r="D143" s="227"/>
      <c r="E143" s="227"/>
      <c r="F143" s="227"/>
      <c r="G143" s="69"/>
    </row>
    <row r="144" spans="2:10" s="3" customFormat="1" ht="21.75" customHeight="1">
      <c r="B144" s="212"/>
      <c r="C144" s="191" t="s">
        <v>62</v>
      </c>
      <c r="D144" s="221" t="s">
        <v>63</v>
      </c>
      <c r="E144" s="221"/>
      <c r="F144" s="221"/>
      <c r="G144" s="69"/>
      <c r="H144" s="9"/>
      <c r="I144" s="9"/>
      <c r="J144" s="9"/>
    </row>
    <row r="145" spans="2:20" s="3" customFormat="1" ht="409.5" customHeight="1">
      <c r="B145" s="212"/>
      <c r="C145" s="191"/>
      <c r="D145" s="58" t="s">
        <v>64</v>
      </c>
      <c r="E145" s="58" t="s">
        <v>65</v>
      </c>
      <c r="F145" s="58" t="s">
        <v>66</v>
      </c>
      <c r="G145" s="69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</row>
    <row r="146" spans="2:20" s="3" customFormat="1" ht="99">
      <c r="B146" s="30" t="s">
        <v>154</v>
      </c>
      <c r="C146" s="138">
        <v>5</v>
      </c>
      <c r="D146" s="138">
        <v>5</v>
      </c>
      <c r="E146" s="138">
        <v>5</v>
      </c>
      <c r="F146" s="138">
        <v>5</v>
      </c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75"/>
      <c r="R146" s="69"/>
      <c r="S146" s="69"/>
      <c r="T146" s="69"/>
    </row>
    <row r="147" spans="2:20" s="3" customFormat="1" ht="115.5">
      <c r="B147" s="30" t="s">
        <v>155</v>
      </c>
      <c r="C147" s="138">
        <v>5</v>
      </c>
      <c r="D147" s="138">
        <v>5</v>
      </c>
      <c r="E147" s="138">
        <v>5</v>
      </c>
      <c r="F147" s="138">
        <v>5</v>
      </c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2:20" s="3" customFormat="1" ht="132">
      <c r="B148" s="30" t="s">
        <v>156</v>
      </c>
      <c r="C148" s="138">
        <v>4</v>
      </c>
      <c r="D148" s="138">
        <v>4</v>
      </c>
      <c r="E148" s="138">
        <v>4</v>
      </c>
      <c r="F148" s="138">
        <v>4</v>
      </c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2:20" s="3" customFormat="1" ht="132">
      <c r="B149" s="30" t="s">
        <v>157</v>
      </c>
      <c r="C149" s="138">
        <v>4</v>
      </c>
      <c r="D149" s="138">
        <v>4</v>
      </c>
      <c r="E149" s="138">
        <v>4</v>
      </c>
      <c r="F149" s="138">
        <v>4</v>
      </c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2:20" s="3" customFormat="1" ht="132">
      <c r="B150" s="30" t="s">
        <v>158</v>
      </c>
      <c r="C150" s="138">
        <v>5</v>
      </c>
      <c r="D150" s="138">
        <v>5</v>
      </c>
      <c r="E150" s="138">
        <v>5</v>
      </c>
      <c r="F150" s="138">
        <v>5</v>
      </c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2:20" s="3" customFormat="1" ht="132">
      <c r="B151" s="30" t="s">
        <v>159</v>
      </c>
      <c r="C151" s="138">
        <v>4</v>
      </c>
      <c r="D151" s="138">
        <v>4</v>
      </c>
      <c r="E151" s="138">
        <v>4</v>
      </c>
      <c r="F151" s="138">
        <v>4</v>
      </c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2:20" s="3" customFormat="1" ht="115.5">
      <c r="B152" s="30" t="s">
        <v>160</v>
      </c>
      <c r="C152" s="138">
        <v>5</v>
      </c>
      <c r="D152" s="138">
        <v>5</v>
      </c>
      <c r="E152" s="138">
        <v>5</v>
      </c>
      <c r="F152" s="138">
        <v>5</v>
      </c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2:20" s="3" customFormat="1" ht="115.5">
      <c r="B153" s="30" t="s">
        <v>161</v>
      </c>
      <c r="C153" s="138">
        <v>4</v>
      </c>
      <c r="D153" s="138">
        <v>4</v>
      </c>
      <c r="E153" s="138">
        <v>4</v>
      </c>
      <c r="F153" s="138">
        <v>4</v>
      </c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2:20" s="3" customFormat="1" ht="132">
      <c r="B154" s="30" t="s">
        <v>162</v>
      </c>
      <c r="C154" s="138">
        <v>4</v>
      </c>
      <c r="D154" s="138">
        <v>4</v>
      </c>
      <c r="E154" s="138">
        <v>4</v>
      </c>
      <c r="F154" s="138">
        <v>4</v>
      </c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2:20" s="3" customFormat="1" ht="82.5">
      <c r="B155" s="30" t="s">
        <v>163</v>
      </c>
      <c r="C155" s="138">
        <v>5</v>
      </c>
      <c r="D155" s="138">
        <v>5</v>
      </c>
      <c r="E155" s="138">
        <v>5</v>
      </c>
      <c r="F155" s="138">
        <v>5</v>
      </c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2:20" s="3" customFormat="1" ht="115.5">
      <c r="B156" s="30" t="s">
        <v>164</v>
      </c>
      <c r="C156" s="138">
        <v>4</v>
      </c>
      <c r="D156" s="138">
        <v>4</v>
      </c>
      <c r="E156" s="138">
        <v>4</v>
      </c>
      <c r="F156" s="138">
        <v>4</v>
      </c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2:20" s="3" customFormat="1" ht="115.5">
      <c r="B157" s="30" t="s">
        <v>165</v>
      </c>
      <c r="C157" s="138">
        <v>4</v>
      </c>
      <c r="D157" s="138">
        <v>4</v>
      </c>
      <c r="E157" s="138">
        <v>4</v>
      </c>
      <c r="F157" s="138">
        <v>4</v>
      </c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2:20" s="3" customFormat="1" ht="115.5">
      <c r="B158" s="30" t="s">
        <v>166</v>
      </c>
      <c r="C158" s="138">
        <v>4</v>
      </c>
      <c r="D158" s="138">
        <v>4</v>
      </c>
      <c r="E158" s="138">
        <v>4</v>
      </c>
      <c r="F158" s="138">
        <v>4</v>
      </c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2:20" s="3" customFormat="1" ht="115.5">
      <c r="B159" s="30" t="s">
        <v>167</v>
      </c>
      <c r="C159" s="138">
        <v>4</v>
      </c>
      <c r="D159" s="138">
        <v>4</v>
      </c>
      <c r="E159" s="138">
        <v>4</v>
      </c>
      <c r="F159" s="138">
        <v>4</v>
      </c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2:20" s="3" customFormat="1" ht="115.5">
      <c r="B160" s="30" t="s">
        <v>168</v>
      </c>
      <c r="C160" s="138">
        <v>4</v>
      </c>
      <c r="D160" s="138">
        <v>4</v>
      </c>
      <c r="E160" s="138">
        <v>4</v>
      </c>
      <c r="F160" s="138">
        <v>4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2:20" s="3" customFormat="1" ht="115.5">
      <c r="B161" s="30" t="s">
        <v>169</v>
      </c>
      <c r="C161" s="138">
        <v>4</v>
      </c>
      <c r="D161" s="138">
        <v>4</v>
      </c>
      <c r="E161" s="138">
        <v>4</v>
      </c>
      <c r="F161" s="138">
        <v>4</v>
      </c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2:20" s="3" customFormat="1" ht="30" customHeight="1">
      <c r="B162" s="116" t="s">
        <v>4</v>
      </c>
      <c r="C162" s="8"/>
      <c r="D162" s="8"/>
      <c r="E162" s="8"/>
      <c r="F162" s="8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75"/>
      <c r="R162" s="69"/>
      <c r="S162" s="69"/>
      <c r="T162" s="69"/>
    </row>
    <row r="163" spans="2:11" s="3" customFormat="1" ht="26.25" customHeight="1"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="3" customFormat="1" ht="21" customHeight="1"/>
    <row r="165" spans="2:20" s="3" customFormat="1" ht="30.75" customHeight="1">
      <c r="B165" s="3" t="s">
        <v>79</v>
      </c>
      <c r="E165" s="39"/>
      <c r="F165" s="39"/>
      <c r="G165" s="39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2:20" s="3" customFormat="1" ht="51.75" customHeight="1">
      <c r="B166" s="207" t="s">
        <v>1</v>
      </c>
      <c r="C166" s="207" t="s">
        <v>25</v>
      </c>
      <c r="D166" s="207"/>
      <c r="E166" s="207"/>
      <c r="F166" s="207"/>
      <c r="G166" s="2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</row>
    <row r="167" spans="2:20" s="3" customFormat="1" ht="190.5" customHeight="1">
      <c r="B167" s="207"/>
      <c r="C167" s="76" t="s">
        <v>90</v>
      </c>
      <c r="D167" s="109" t="s">
        <v>137</v>
      </c>
      <c r="E167" s="78" t="s">
        <v>92</v>
      </c>
      <c r="F167" s="78" t="s">
        <v>91</v>
      </c>
      <c r="G167" s="63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2:20" s="3" customFormat="1" ht="99">
      <c r="B168" s="30" t="s">
        <v>154</v>
      </c>
      <c r="C168" s="133">
        <v>1</v>
      </c>
      <c r="D168" s="133">
        <v>14</v>
      </c>
      <c r="E168" s="133">
        <v>1</v>
      </c>
      <c r="F168" s="133">
        <v>14</v>
      </c>
      <c r="G168" s="21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2:20" s="3" customFormat="1" ht="115.5">
      <c r="B169" s="30" t="s">
        <v>155</v>
      </c>
      <c r="C169" s="133">
        <v>1</v>
      </c>
      <c r="D169" s="133">
        <v>8</v>
      </c>
      <c r="E169" s="133">
        <v>1</v>
      </c>
      <c r="F169" s="133">
        <v>8</v>
      </c>
      <c r="G169" s="21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</row>
    <row r="170" spans="2:20" s="3" customFormat="1" ht="132">
      <c r="B170" s="30" t="s">
        <v>156</v>
      </c>
      <c r="C170" s="133">
        <v>1</v>
      </c>
      <c r="D170" s="133">
        <v>2</v>
      </c>
      <c r="E170" s="133">
        <v>1</v>
      </c>
      <c r="F170" s="133">
        <v>2</v>
      </c>
      <c r="G170" s="21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</row>
    <row r="171" spans="2:20" s="3" customFormat="1" ht="132">
      <c r="B171" s="30" t="s">
        <v>157</v>
      </c>
      <c r="C171" s="133">
        <v>1</v>
      </c>
      <c r="D171" s="133">
        <v>5</v>
      </c>
      <c r="E171" s="133">
        <v>1</v>
      </c>
      <c r="F171" s="133">
        <v>3</v>
      </c>
      <c r="G171" s="21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</row>
    <row r="172" spans="2:20" s="3" customFormat="1" ht="132">
      <c r="B172" s="30" t="s">
        <v>158</v>
      </c>
      <c r="C172" s="133">
        <v>1</v>
      </c>
      <c r="D172" s="133">
        <v>4</v>
      </c>
      <c r="E172" s="133">
        <v>1</v>
      </c>
      <c r="F172" s="133">
        <v>4</v>
      </c>
      <c r="G172" s="21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</row>
    <row r="173" spans="2:20" s="3" customFormat="1" ht="132">
      <c r="B173" s="30" t="s">
        <v>159</v>
      </c>
      <c r="C173" s="133">
        <v>1</v>
      </c>
      <c r="D173" s="133">
        <v>6</v>
      </c>
      <c r="E173" s="133">
        <v>1</v>
      </c>
      <c r="F173" s="133">
        <v>6</v>
      </c>
      <c r="G173" s="21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</row>
    <row r="174" spans="2:20" s="3" customFormat="1" ht="115.5">
      <c r="B174" s="30" t="s">
        <v>160</v>
      </c>
      <c r="C174" s="133">
        <v>1</v>
      </c>
      <c r="D174" s="133">
        <v>4</v>
      </c>
      <c r="E174" s="133">
        <v>1</v>
      </c>
      <c r="F174" s="133">
        <v>3</v>
      </c>
      <c r="G174" s="21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</row>
    <row r="175" spans="2:20" s="3" customFormat="1" ht="115.5">
      <c r="B175" s="30" t="s">
        <v>161</v>
      </c>
      <c r="C175" s="133">
        <v>1</v>
      </c>
      <c r="D175" s="133">
        <v>11</v>
      </c>
      <c r="E175" s="133">
        <v>1</v>
      </c>
      <c r="F175" s="133">
        <v>11</v>
      </c>
      <c r="G175" s="21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</row>
    <row r="176" spans="2:20" s="3" customFormat="1" ht="132">
      <c r="B176" s="30" t="s">
        <v>162</v>
      </c>
      <c r="C176" s="133">
        <v>0</v>
      </c>
      <c r="D176" s="133">
        <v>0</v>
      </c>
      <c r="E176" s="133">
        <v>0</v>
      </c>
      <c r="F176" s="133">
        <v>0</v>
      </c>
      <c r="G176" s="21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</row>
    <row r="177" spans="2:20" s="3" customFormat="1" ht="82.5">
      <c r="B177" s="6" t="s">
        <v>163</v>
      </c>
      <c r="C177" s="133">
        <v>1</v>
      </c>
      <c r="D177" s="133">
        <v>14</v>
      </c>
      <c r="E177" s="133">
        <v>1</v>
      </c>
      <c r="F177" s="133">
        <v>14</v>
      </c>
      <c r="G177" s="21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</row>
    <row r="178" spans="2:20" s="3" customFormat="1" ht="115.5">
      <c r="B178" s="6" t="s">
        <v>164</v>
      </c>
      <c r="C178" s="133">
        <v>1</v>
      </c>
      <c r="D178" s="133">
        <v>4</v>
      </c>
      <c r="E178" s="133">
        <v>1</v>
      </c>
      <c r="F178" s="133">
        <v>4</v>
      </c>
      <c r="G178" s="21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</row>
    <row r="179" spans="2:20" s="3" customFormat="1" ht="115.5">
      <c r="B179" s="6" t="s">
        <v>165</v>
      </c>
      <c r="C179" s="133">
        <v>1</v>
      </c>
      <c r="D179" s="133">
        <v>2</v>
      </c>
      <c r="E179" s="133">
        <v>1</v>
      </c>
      <c r="F179" s="133">
        <v>2</v>
      </c>
      <c r="G179" s="21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2:20" s="3" customFormat="1" ht="115.5">
      <c r="B180" s="6" t="s">
        <v>166</v>
      </c>
      <c r="C180" s="133">
        <v>1</v>
      </c>
      <c r="D180" s="133">
        <v>12</v>
      </c>
      <c r="E180" s="133">
        <v>1</v>
      </c>
      <c r="F180" s="133">
        <v>12</v>
      </c>
      <c r="G180" s="21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2:20" s="3" customFormat="1" ht="115.5">
      <c r="B181" s="6" t="s">
        <v>167</v>
      </c>
      <c r="C181" s="133">
        <v>1</v>
      </c>
      <c r="D181" s="133">
        <v>4</v>
      </c>
      <c r="E181" s="133">
        <v>1</v>
      </c>
      <c r="F181" s="133">
        <v>3</v>
      </c>
      <c r="G181" s="21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</row>
    <row r="182" spans="2:20" s="3" customFormat="1" ht="115.5">
      <c r="B182" s="6" t="s">
        <v>168</v>
      </c>
      <c r="C182" s="133">
        <v>1</v>
      </c>
      <c r="D182" s="133">
        <v>4</v>
      </c>
      <c r="E182" s="133">
        <v>1</v>
      </c>
      <c r="F182" s="133">
        <v>3</v>
      </c>
      <c r="G182" s="21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</row>
    <row r="183" spans="2:20" s="3" customFormat="1" ht="115.5">
      <c r="B183" s="6" t="s">
        <v>169</v>
      </c>
      <c r="C183" s="146">
        <v>1</v>
      </c>
      <c r="D183" s="147">
        <v>4</v>
      </c>
      <c r="E183" s="133">
        <v>1</v>
      </c>
      <c r="F183" s="133">
        <v>3</v>
      </c>
      <c r="G183" s="21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</row>
    <row r="184" spans="2:7" s="3" customFormat="1" ht="16.5">
      <c r="B184" s="33" t="s">
        <v>4</v>
      </c>
      <c r="C184" s="41">
        <f>SUM(C168:C183)</f>
        <v>15</v>
      </c>
      <c r="D184" s="42">
        <f>SUM(D168:D183)</f>
        <v>98</v>
      </c>
      <c r="E184" s="60">
        <f>SUM(E168:E183)</f>
        <v>15</v>
      </c>
      <c r="F184" s="34">
        <f>SUM(F168:F183)</f>
        <v>92</v>
      </c>
      <c r="G184" s="21"/>
    </row>
    <row r="185" spans="2:27" s="5" customFormat="1" ht="19.5" customHeight="1">
      <c r="B185" s="3"/>
      <c r="C185" s="3"/>
      <c r="D185" s="3"/>
      <c r="E185" s="3"/>
      <c r="F185" s="3"/>
      <c r="G185" s="3"/>
      <c r="H185" s="39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6" s="5" customFormat="1" ht="18.75" customHeight="1">
      <c r="B186" s="3"/>
      <c r="C186" s="3"/>
      <c r="D186" s="3"/>
      <c r="E186" s="3"/>
      <c r="F186" s="3"/>
      <c r="G186" s="3"/>
      <c r="H186" s="63"/>
      <c r="I186" s="63"/>
      <c r="J186" s="24"/>
      <c r="K186" s="40"/>
      <c r="L186" s="40"/>
      <c r="M186" s="40"/>
      <c r="N186" s="40"/>
      <c r="O186" s="40"/>
      <c r="P186" s="40"/>
      <c r="Q186" s="40"/>
      <c r="R186" s="3"/>
      <c r="S186" s="3"/>
      <c r="T186" s="3"/>
      <c r="U186" s="3"/>
      <c r="V186" s="3"/>
      <c r="W186" s="3"/>
      <c r="X186" s="3"/>
      <c r="Y186" s="3"/>
      <c r="Z186" s="3"/>
    </row>
    <row r="187" spans="2:27" s="5" customFormat="1" ht="21.75" customHeight="1">
      <c r="B187" s="3" t="s">
        <v>20</v>
      </c>
      <c r="C187" s="61"/>
      <c r="D187" s="61"/>
      <c r="E187" s="61"/>
      <c r="F187" s="61"/>
      <c r="G187" s="61"/>
      <c r="H187" s="21"/>
      <c r="I187" s="9"/>
      <c r="J187" s="9"/>
      <c r="K187" s="3"/>
      <c r="L187" s="3"/>
      <c r="M187" s="3"/>
      <c r="N187" s="3"/>
      <c r="O187" s="3"/>
      <c r="P187" s="3"/>
      <c r="Q187" s="3"/>
      <c r="R187" s="3"/>
      <c r="S187" s="3"/>
      <c r="T187" s="43"/>
      <c r="U187" s="3"/>
      <c r="V187" s="3"/>
      <c r="W187" s="3"/>
      <c r="X187" s="3"/>
      <c r="Y187" s="3"/>
      <c r="Z187" s="3"/>
      <c r="AA187" s="3"/>
    </row>
    <row r="188" spans="2:27" s="5" customFormat="1" ht="55.5" customHeight="1">
      <c r="B188" s="218" t="s">
        <v>1</v>
      </c>
      <c r="C188" s="212" t="s">
        <v>28</v>
      </c>
      <c r="D188" s="213"/>
      <c r="E188" s="229"/>
      <c r="F188" s="61"/>
      <c r="G188" s="61"/>
      <c r="H188" s="21"/>
      <c r="I188" s="9"/>
      <c r="J188" s="44"/>
      <c r="K188" s="45"/>
      <c r="L188" s="43"/>
      <c r="M188" s="43"/>
      <c r="N188" s="43"/>
      <c r="O188" s="43"/>
      <c r="P188" s="43"/>
      <c r="Q188" s="43"/>
      <c r="R188" s="3"/>
      <c r="S188" s="3"/>
      <c r="T188" s="43"/>
      <c r="U188" s="3"/>
      <c r="V188" s="3"/>
      <c r="W188" s="3"/>
      <c r="X188" s="3"/>
      <c r="Y188" s="3"/>
      <c r="Z188" s="3"/>
      <c r="AA188" s="3"/>
    </row>
    <row r="189" spans="2:27" s="5" customFormat="1" ht="114" customHeight="1">
      <c r="B189" s="219"/>
      <c r="C189" s="59" t="s">
        <v>26</v>
      </c>
      <c r="D189" s="59" t="s">
        <v>29</v>
      </c>
      <c r="E189" s="59" t="s">
        <v>30</v>
      </c>
      <c r="F189" s="61"/>
      <c r="G189" s="6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s="5" customFormat="1" ht="99">
      <c r="B190" s="30" t="s">
        <v>154</v>
      </c>
      <c r="C190" s="133">
        <v>39</v>
      </c>
      <c r="D190" s="133">
        <v>1</v>
      </c>
      <c r="E190" s="133">
        <v>9</v>
      </c>
      <c r="F190" s="21"/>
      <c r="G190" s="21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3"/>
      <c r="V190" s="3"/>
      <c r="W190" s="3"/>
      <c r="X190" s="3"/>
      <c r="Y190" s="3"/>
      <c r="Z190" s="3"/>
      <c r="AA190" s="3"/>
    </row>
    <row r="191" spans="2:27" s="5" customFormat="1" ht="115.5">
      <c r="B191" s="30" t="s">
        <v>155</v>
      </c>
      <c r="C191" s="148">
        <v>16</v>
      </c>
      <c r="D191" s="147">
        <v>0</v>
      </c>
      <c r="E191" s="133">
        <v>2</v>
      </c>
      <c r="F191" s="21"/>
      <c r="G191" s="21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3"/>
      <c r="V191" s="3"/>
      <c r="W191" s="3"/>
      <c r="X191" s="3"/>
      <c r="Y191" s="3"/>
      <c r="Z191" s="3"/>
      <c r="AA191" s="3"/>
    </row>
    <row r="192" spans="2:27" s="5" customFormat="1" ht="132">
      <c r="B192" s="30" t="s">
        <v>156</v>
      </c>
      <c r="C192" s="148">
        <v>10</v>
      </c>
      <c r="D192" s="147">
        <v>0</v>
      </c>
      <c r="E192" s="133">
        <v>0</v>
      </c>
      <c r="F192" s="21"/>
      <c r="G192" s="21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3"/>
      <c r="V192" s="3"/>
      <c r="W192" s="3"/>
      <c r="X192" s="3"/>
      <c r="Y192" s="3"/>
      <c r="Z192" s="3"/>
      <c r="AA192" s="3"/>
    </row>
    <row r="193" spans="2:27" s="5" customFormat="1" ht="132">
      <c r="B193" s="30" t="s">
        <v>157</v>
      </c>
      <c r="C193" s="148">
        <v>14</v>
      </c>
      <c r="D193" s="147">
        <v>0</v>
      </c>
      <c r="E193" s="133">
        <v>1</v>
      </c>
      <c r="F193" s="21"/>
      <c r="G193" s="21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3"/>
      <c r="V193" s="3"/>
      <c r="W193" s="3"/>
      <c r="X193" s="3"/>
      <c r="Y193" s="3"/>
      <c r="Z193" s="3"/>
      <c r="AA193" s="3"/>
    </row>
    <row r="194" spans="2:27" s="5" customFormat="1" ht="132">
      <c r="B194" s="30" t="s">
        <v>158</v>
      </c>
      <c r="C194" s="148">
        <v>13</v>
      </c>
      <c r="D194" s="147">
        <v>0</v>
      </c>
      <c r="E194" s="133">
        <v>2</v>
      </c>
      <c r="F194" s="21"/>
      <c r="G194" s="21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3"/>
      <c r="V194" s="3"/>
      <c r="W194" s="3"/>
      <c r="X194" s="3"/>
      <c r="Y194" s="3"/>
      <c r="Z194" s="3"/>
      <c r="AA194" s="3"/>
    </row>
    <row r="195" spans="2:27" s="5" customFormat="1" ht="132">
      <c r="B195" s="30" t="s">
        <v>159</v>
      </c>
      <c r="C195" s="148">
        <v>21</v>
      </c>
      <c r="D195" s="147">
        <v>0</v>
      </c>
      <c r="E195" s="133">
        <v>2</v>
      </c>
      <c r="F195" s="21"/>
      <c r="G195" s="21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3"/>
      <c r="V195" s="3"/>
      <c r="W195" s="3"/>
      <c r="X195" s="3"/>
      <c r="Y195" s="3"/>
      <c r="Z195" s="3"/>
      <c r="AA195" s="3"/>
    </row>
    <row r="196" spans="2:27" s="5" customFormat="1" ht="115.5">
      <c r="B196" s="30" t="s">
        <v>160</v>
      </c>
      <c r="C196" s="133">
        <v>13</v>
      </c>
      <c r="D196" s="133">
        <v>0</v>
      </c>
      <c r="E196" s="133">
        <v>0</v>
      </c>
      <c r="F196" s="21"/>
      <c r="G196" s="21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3"/>
      <c r="V196" s="3"/>
      <c r="W196" s="3"/>
      <c r="X196" s="3"/>
      <c r="Y196" s="3"/>
      <c r="Z196" s="3"/>
      <c r="AA196" s="3"/>
    </row>
    <row r="197" spans="2:27" s="5" customFormat="1" ht="115.5">
      <c r="B197" s="30" t="s">
        <v>161</v>
      </c>
      <c r="C197" s="148">
        <v>15</v>
      </c>
      <c r="D197" s="147">
        <v>0</v>
      </c>
      <c r="E197" s="133">
        <v>3</v>
      </c>
      <c r="F197" s="21"/>
      <c r="G197" s="21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3"/>
      <c r="V197" s="3"/>
      <c r="W197" s="3"/>
      <c r="X197" s="3"/>
      <c r="Y197" s="3"/>
      <c r="Z197" s="3"/>
      <c r="AA197" s="3"/>
    </row>
    <row r="198" spans="2:27" s="5" customFormat="1" ht="132">
      <c r="B198" s="30" t="s">
        <v>162</v>
      </c>
      <c r="C198" s="133">
        <v>3</v>
      </c>
      <c r="D198" s="133">
        <v>0</v>
      </c>
      <c r="E198" s="133">
        <v>1</v>
      </c>
      <c r="F198" s="21"/>
      <c r="G198" s="21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3"/>
      <c r="V198" s="3"/>
      <c r="W198" s="3"/>
      <c r="X198" s="3"/>
      <c r="Y198" s="3"/>
      <c r="Z198" s="3"/>
      <c r="AA198" s="3"/>
    </row>
    <row r="199" spans="2:27" s="5" customFormat="1" ht="82.5">
      <c r="B199" s="6" t="s">
        <v>163</v>
      </c>
      <c r="C199" s="133">
        <v>16</v>
      </c>
      <c r="D199" s="133">
        <v>3</v>
      </c>
      <c r="E199" s="133">
        <v>11</v>
      </c>
      <c r="F199" s="21"/>
      <c r="G199" s="21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3"/>
      <c r="V199" s="3"/>
      <c r="W199" s="3"/>
      <c r="X199" s="3"/>
      <c r="Y199" s="3"/>
      <c r="Z199" s="3"/>
      <c r="AA199" s="3"/>
    </row>
    <row r="200" spans="2:27" s="5" customFormat="1" ht="115.5">
      <c r="B200" s="6" t="s">
        <v>164</v>
      </c>
      <c r="C200" s="133">
        <v>15</v>
      </c>
      <c r="D200" s="133">
        <v>0</v>
      </c>
      <c r="E200" s="133">
        <v>1</v>
      </c>
      <c r="F200" s="21"/>
      <c r="G200" s="21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3"/>
      <c r="V200" s="3"/>
      <c r="W200" s="3"/>
      <c r="X200" s="3"/>
      <c r="Y200" s="3"/>
      <c r="Z200" s="3"/>
      <c r="AA200" s="3"/>
    </row>
    <row r="201" spans="2:27" s="5" customFormat="1" ht="115.5">
      <c r="B201" s="6" t="s">
        <v>165</v>
      </c>
      <c r="C201" s="133">
        <v>9</v>
      </c>
      <c r="D201" s="133">
        <v>0</v>
      </c>
      <c r="E201" s="133">
        <v>1</v>
      </c>
      <c r="F201" s="21"/>
      <c r="G201" s="21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3"/>
      <c r="V201" s="3"/>
      <c r="W201" s="3"/>
      <c r="X201" s="3"/>
      <c r="Y201" s="3"/>
      <c r="Z201" s="3"/>
      <c r="AA201" s="3"/>
    </row>
    <row r="202" spans="2:27" s="5" customFormat="1" ht="115.5">
      <c r="B202" s="6" t="s">
        <v>166</v>
      </c>
      <c r="C202" s="133">
        <v>14</v>
      </c>
      <c r="D202" s="133">
        <v>1</v>
      </c>
      <c r="E202" s="133">
        <v>13</v>
      </c>
      <c r="F202" s="21"/>
      <c r="G202" s="21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3"/>
      <c r="V202" s="3"/>
      <c r="W202" s="3"/>
      <c r="X202" s="3"/>
      <c r="Y202" s="3"/>
      <c r="Z202" s="3"/>
      <c r="AA202" s="3"/>
    </row>
    <row r="203" spans="2:27" s="5" customFormat="1" ht="115.5">
      <c r="B203" s="6" t="s">
        <v>167</v>
      </c>
      <c r="C203" s="133">
        <v>14</v>
      </c>
      <c r="D203" s="133">
        <v>0</v>
      </c>
      <c r="E203" s="133">
        <v>1</v>
      </c>
      <c r="F203" s="21"/>
      <c r="G203" s="21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3"/>
      <c r="V203" s="3"/>
      <c r="W203" s="3"/>
      <c r="X203" s="3"/>
      <c r="Y203" s="3"/>
      <c r="Z203" s="3"/>
      <c r="AA203" s="3"/>
    </row>
    <row r="204" spans="2:27" s="5" customFormat="1" ht="115.5">
      <c r="B204" s="6" t="s">
        <v>168</v>
      </c>
      <c r="C204" s="133">
        <v>11</v>
      </c>
      <c r="D204" s="133">
        <v>0</v>
      </c>
      <c r="E204" s="133">
        <v>1</v>
      </c>
      <c r="F204" s="21"/>
      <c r="G204" s="21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3"/>
      <c r="V204" s="3"/>
      <c r="W204" s="3"/>
      <c r="X204" s="3"/>
      <c r="Y204" s="3"/>
      <c r="Z204" s="3"/>
      <c r="AA204" s="3"/>
    </row>
    <row r="205" spans="2:27" s="5" customFormat="1" ht="115.5">
      <c r="B205" s="6" t="s">
        <v>169</v>
      </c>
      <c r="C205" s="146">
        <v>9</v>
      </c>
      <c r="D205" s="147">
        <v>0</v>
      </c>
      <c r="E205" s="133">
        <v>0</v>
      </c>
      <c r="F205" s="21"/>
      <c r="G205" s="21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3"/>
      <c r="V205" s="3"/>
      <c r="W205" s="3"/>
      <c r="X205" s="3"/>
      <c r="Y205" s="3"/>
      <c r="Z205" s="3"/>
      <c r="AA205" s="3"/>
    </row>
    <row r="206" spans="2:27" s="5" customFormat="1" ht="19.5" customHeight="1">
      <c r="B206" s="33" t="s">
        <v>4</v>
      </c>
      <c r="C206" s="41">
        <f>SUM(C190:C205)</f>
        <v>232</v>
      </c>
      <c r="D206" s="42">
        <f>SUM(D190:D205)</f>
        <v>5</v>
      </c>
      <c r="E206" s="60">
        <f>SUM(E190:E205)</f>
        <v>48</v>
      </c>
      <c r="F206" s="21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s="5" customFormat="1" ht="20.25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9"/>
      <c r="N207" s="69"/>
      <c r="O207" s="69"/>
      <c r="P207" s="69"/>
      <c r="Q207" s="75"/>
      <c r="R207" s="61"/>
      <c r="S207" s="61"/>
      <c r="T207" s="61"/>
      <c r="U207" s="3"/>
      <c r="V207" s="3"/>
      <c r="W207" s="3"/>
      <c r="X207" s="3"/>
      <c r="Y207" s="3"/>
      <c r="Z207" s="3"/>
      <c r="AA207" s="3"/>
    </row>
    <row r="208" spans="2:27" s="5" customFormat="1" ht="20.25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9"/>
      <c r="N208" s="69"/>
      <c r="O208" s="69"/>
      <c r="P208" s="69"/>
      <c r="Q208" s="75"/>
      <c r="R208" s="61"/>
      <c r="S208" s="61"/>
      <c r="T208" s="61"/>
      <c r="U208" s="3"/>
      <c r="V208" s="3"/>
      <c r="W208" s="3"/>
      <c r="X208" s="3"/>
      <c r="Y208" s="3"/>
      <c r="Z208" s="3"/>
      <c r="AA208" s="3"/>
    </row>
    <row r="209" spans="2:27" s="5" customFormat="1" ht="18" customHeight="1">
      <c r="B209" s="3" t="s">
        <v>80</v>
      </c>
      <c r="C209" s="3"/>
      <c r="D209" s="3"/>
      <c r="E209" s="12"/>
      <c r="F209" s="12"/>
      <c r="G209" s="12"/>
      <c r="H209" s="61"/>
      <c r="I209" s="61"/>
      <c r="J209" s="61"/>
      <c r="K209" s="61"/>
      <c r="L209" s="61"/>
      <c r="M209" s="69"/>
      <c r="N209" s="69"/>
      <c r="O209" s="69"/>
      <c r="P209" s="69"/>
      <c r="Q209" s="75"/>
      <c r="R209" s="61"/>
      <c r="S209" s="61"/>
      <c r="T209" s="61"/>
      <c r="U209" s="3"/>
      <c r="V209" s="3"/>
      <c r="W209" s="3"/>
      <c r="X209" s="3"/>
      <c r="Y209" s="3"/>
      <c r="Z209" s="3"/>
      <c r="AA209" s="3"/>
    </row>
    <row r="210" spans="2:27" s="5" customFormat="1" ht="50.25" customHeight="1">
      <c r="B210" s="207" t="s">
        <v>1</v>
      </c>
      <c r="C210" s="212" t="s">
        <v>127</v>
      </c>
      <c r="D210" s="213"/>
      <c r="E210" s="213"/>
      <c r="F210" s="213"/>
      <c r="G210" s="213"/>
      <c r="H210" s="213"/>
      <c r="I210" s="214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3"/>
      <c r="V210" s="3"/>
      <c r="W210" s="3"/>
      <c r="X210" s="3"/>
      <c r="Y210" s="3"/>
      <c r="Z210" s="3"/>
      <c r="AA210" s="3"/>
    </row>
    <row r="211" spans="2:27" s="5" customFormat="1" ht="38.25" customHeight="1">
      <c r="B211" s="207"/>
      <c r="C211" s="195" t="s">
        <v>74</v>
      </c>
      <c r="D211" s="195"/>
      <c r="E211" s="195"/>
      <c r="F211" s="195"/>
      <c r="G211" s="215" t="s">
        <v>75</v>
      </c>
      <c r="H211" s="216"/>
      <c r="I211" s="217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3"/>
      <c r="V211" s="3"/>
      <c r="W211" s="3"/>
      <c r="X211" s="3"/>
      <c r="Y211" s="3"/>
      <c r="Z211" s="3"/>
      <c r="AA211" s="3"/>
    </row>
    <row r="212" spans="2:27" s="5" customFormat="1" ht="26.25" customHeight="1">
      <c r="B212" s="207"/>
      <c r="C212" s="195" t="s">
        <v>85</v>
      </c>
      <c r="D212" s="195"/>
      <c r="E212" s="195"/>
      <c r="F212" s="195"/>
      <c r="G212" s="225" t="s">
        <v>31</v>
      </c>
      <c r="H212" s="225" t="s">
        <v>32</v>
      </c>
      <c r="I212" s="225" t="s">
        <v>33</v>
      </c>
      <c r="J212" s="61"/>
      <c r="K212" s="61"/>
      <c r="L212" s="61"/>
      <c r="M212" s="69"/>
      <c r="N212" s="69"/>
      <c r="O212" s="69"/>
      <c r="P212" s="69"/>
      <c r="Q212" s="75"/>
      <c r="R212" s="61"/>
      <c r="S212" s="61"/>
      <c r="T212" s="61"/>
      <c r="U212" s="3"/>
      <c r="V212" s="3"/>
      <c r="W212" s="3"/>
      <c r="X212" s="3"/>
      <c r="Y212" s="3"/>
      <c r="Z212" s="3"/>
      <c r="AA212" s="3"/>
    </row>
    <row r="213" spans="2:27" s="5" customFormat="1" ht="168.75" customHeight="1">
      <c r="B213" s="207"/>
      <c r="C213" s="111" t="s">
        <v>70</v>
      </c>
      <c r="D213" s="111" t="s">
        <v>71</v>
      </c>
      <c r="E213" s="111" t="s">
        <v>72</v>
      </c>
      <c r="F213" s="111" t="s">
        <v>73</v>
      </c>
      <c r="G213" s="226"/>
      <c r="H213" s="226"/>
      <c r="I213" s="226"/>
      <c r="J213" s="61"/>
      <c r="K213" s="61"/>
      <c r="L213" s="61"/>
      <c r="M213" s="69"/>
      <c r="N213" s="69"/>
      <c r="O213" s="69"/>
      <c r="P213" s="69"/>
      <c r="Q213" s="75"/>
      <c r="R213" s="61"/>
      <c r="S213" s="61"/>
      <c r="T213" s="61"/>
      <c r="U213" s="3"/>
      <c r="V213" s="3"/>
      <c r="W213" s="3"/>
      <c r="X213" s="3"/>
      <c r="Y213" s="3"/>
      <c r="Z213" s="3"/>
      <c r="AA213" s="3"/>
    </row>
    <row r="214" spans="2:27" s="5" customFormat="1" ht="99">
      <c r="B214" s="6" t="s">
        <v>154</v>
      </c>
      <c r="C214" s="118">
        <v>43</v>
      </c>
      <c r="D214" s="34">
        <v>0</v>
      </c>
      <c r="E214" s="34">
        <v>0</v>
      </c>
      <c r="F214" s="34">
        <v>0</v>
      </c>
      <c r="G214" s="145">
        <v>1</v>
      </c>
      <c r="H214" s="145">
        <v>1</v>
      </c>
      <c r="I214" s="145">
        <v>1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s="5" customFormat="1" ht="115.5">
      <c r="B215" s="6" t="s">
        <v>155</v>
      </c>
      <c r="C215" s="118">
        <v>8</v>
      </c>
      <c r="D215" s="34">
        <v>0</v>
      </c>
      <c r="E215" s="34">
        <v>0</v>
      </c>
      <c r="F215" s="34">
        <v>0</v>
      </c>
      <c r="G215" s="145">
        <v>0</v>
      </c>
      <c r="H215" s="145">
        <v>0</v>
      </c>
      <c r="I215" s="145">
        <v>0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s="5" customFormat="1" ht="132">
      <c r="B216" s="6" t="s">
        <v>156</v>
      </c>
      <c r="C216" s="118">
        <v>2</v>
      </c>
      <c r="D216" s="34">
        <v>0</v>
      </c>
      <c r="E216" s="34">
        <v>0</v>
      </c>
      <c r="F216" s="34">
        <v>0</v>
      </c>
      <c r="G216" s="145">
        <v>0</v>
      </c>
      <c r="H216" s="145">
        <v>0</v>
      </c>
      <c r="I216" s="145">
        <v>0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s="5" customFormat="1" ht="132">
      <c r="B217" s="6" t="s">
        <v>157</v>
      </c>
      <c r="C217" s="118">
        <v>6</v>
      </c>
      <c r="D217" s="34">
        <v>0</v>
      </c>
      <c r="E217" s="34">
        <v>0</v>
      </c>
      <c r="F217" s="34">
        <v>0</v>
      </c>
      <c r="G217" s="145">
        <v>0</v>
      </c>
      <c r="H217" s="145">
        <v>0</v>
      </c>
      <c r="I217" s="145">
        <v>0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s="5" customFormat="1" ht="132">
      <c r="B218" s="6" t="s">
        <v>158</v>
      </c>
      <c r="C218" s="118">
        <v>6</v>
      </c>
      <c r="D218" s="34">
        <v>0</v>
      </c>
      <c r="E218" s="34">
        <v>0</v>
      </c>
      <c r="F218" s="34">
        <v>0</v>
      </c>
      <c r="G218" s="145">
        <v>0</v>
      </c>
      <c r="H218" s="145">
        <v>0</v>
      </c>
      <c r="I218" s="145">
        <v>0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s="5" customFormat="1" ht="132">
      <c r="B219" s="6" t="s">
        <v>159</v>
      </c>
      <c r="C219" s="118">
        <v>18</v>
      </c>
      <c r="D219" s="34">
        <v>0</v>
      </c>
      <c r="E219" s="34">
        <v>0</v>
      </c>
      <c r="F219" s="34">
        <v>11</v>
      </c>
      <c r="G219" s="145">
        <v>0</v>
      </c>
      <c r="H219" s="145">
        <v>0</v>
      </c>
      <c r="I219" s="145">
        <v>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s="5" customFormat="1" ht="115.5">
      <c r="B220" s="6" t="s">
        <v>160</v>
      </c>
      <c r="C220" s="118">
        <v>4</v>
      </c>
      <c r="D220" s="34">
        <v>0</v>
      </c>
      <c r="E220" s="34">
        <v>0</v>
      </c>
      <c r="F220" s="34">
        <v>0</v>
      </c>
      <c r="G220" s="145">
        <v>0</v>
      </c>
      <c r="H220" s="145">
        <v>0</v>
      </c>
      <c r="I220" s="145">
        <v>0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s="5" customFormat="1" ht="115.5">
      <c r="B221" s="6" t="s">
        <v>161</v>
      </c>
      <c r="C221" s="118">
        <v>19</v>
      </c>
      <c r="D221" s="34">
        <v>0</v>
      </c>
      <c r="E221" s="34">
        <v>0</v>
      </c>
      <c r="F221" s="34">
        <v>0</v>
      </c>
      <c r="G221" s="145">
        <v>0</v>
      </c>
      <c r="H221" s="145">
        <v>0</v>
      </c>
      <c r="I221" s="145">
        <v>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s="5" customFormat="1" ht="132">
      <c r="B222" s="6" t="s">
        <v>162</v>
      </c>
      <c r="C222" s="118">
        <v>3</v>
      </c>
      <c r="D222" s="34">
        <v>0</v>
      </c>
      <c r="E222" s="34">
        <v>0</v>
      </c>
      <c r="F222" s="34">
        <v>0</v>
      </c>
      <c r="G222" s="145">
        <v>0</v>
      </c>
      <c r="H222" s="145">
        <v>0</v>
      </c>
      <c r="I222" s="145">
        <v>0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s="5" customFormat="1" ht="82.5">
      <c r="B223" s="6" t="s">
        <v>163</v>
      </c>
      <c r="C223" s="118">
        <v>23</v>
      </c>
      <c r="D223" s="34">
        <v>0</v>
      </c>
      <c r="E223" s="34">
        <v>0</v>
      </c>
      <c r="F223" s="34">
        <v>0</v>
      </c>
      <c r="G223" s="145">
        <v>1</v>
      </c>
      <c r="H223" s="145">
        <v>1</v>
      </c>
      <c r="I223" s="145">
        <v>1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s="5" customFormat="1" ht="115.5">
      <c r="B224" s="6" t="s">
        <v>164</v>
      </c>
      <c r="C224" s="118">
        <v>8</v>
      </c>
      <c r="D224" s="34">
        <v>0</v>
      </c>
      <c r="E224" s="34">
        <v>0</v>
      </c>
      <c r="F224" s="34">
        <v>0</v>
      </c>
      <c r="G224" s="145">
        <v>0</v>
      </c>
      <c r="H224" s="145">
        <v>0</v>
      </c>
      <c r="I224" s="145">
        <v>0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s="5" customFormat="1" ht="115.5">
      <c r="B225" s="6" t="s">
        <v>165</v>
      </c>
      <c r="C225" s="118">
        <v>5</v>
      </c>
      <c r="D225" s="34">
        <v>0</v>
      </c>
      <c r="E225" s="34">
        <v>0</v>
      </c>
      <c r="F225" s="34">
        <v>0</v>
      </c>
      <c r="G225" s="145">
        <v>0</v>
      </c>
      <c r="H225" s="145">
        <v>0</v>
      </c>
      <c r="I225" s="145">
        <v>0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s="5" customFormat="1" ht="115.5">
      <c r="B226" s="6" t="s">
        <v>166</v>
      </c>
      <c r="C226" s="118">
        <v>35</v>
      </c>
      <c r="D226" s="34">
        <v>0</v>
      </c>
      <c r="E226" s="34">
        <v>0</v>
      </c>
      <c r="F226" s="34">
        <v>0</v>
      </c>
      <c r="G226" s="145">
        <v>0</v>
      </c>
      <c r="H226" s="145">
        <v>0</v>
      </c>
      <c r="I226" s="145">
        <v>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s="5" customFormat="1" ht="115.5">
      <c r="B227" s="6" t="s">
        <v>167</v>
      </c>
      <c r="C227" s="118">
        <v>6</v>
      </c>
      <c r="D227" s="34">
        <v>0</v>
      </c>
      <c r="E227" s="34">
        <v>0</v>
      </c>
      <c r="F227" s="34">
        <v>0</v>
      </c>
      <c r="G227" s="145">
        <v>0</v>
      </c>
      <c r="H227" s="145">
        <v>0</v>
      </c>
      <c r="I227" s="145">
        <v>0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s="5" customFormat="1" ht="115.5">
      <c r="B228" s="6" t="s">
        <v>168</v>
      </c>
      <c r="C228" s="118">
        <v>6</v>
      </c>
      <c r="D228" s="34">
        <v>0</v>
      </c>
      <c r="E228" s="34">
        <v>0</v>
      </c>
      <c r="F228" s="34">
        <v>0</v>
      </c>
      <c r="G228" s="145">
        <v>0</v>
      </c>
      <c r="H228" s="145">
        <v>0</v>
      </c>
      <c r="I228" s="145">
        <v>0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s="5" customFormat="1" ht="115.5">
      <c r="B229" s="6" t="s">
        <v>169</v>
      </c>
      <c r="C229" s="118">
        <v>4</v>
      </c>
      <c r="D229" s="34">
        <v>0</v>
      </c>
      <c r="E229" s="34">
        <v>0</v>
      </c>
      <c r="F229" s="34">
        <v>0</v>
      </c>
      <c r="G229" s="145">
        <v>0</v>
      </c>
      <c r="H229" s="145">
        <v>0</v>
      </c>
      <c r="I229" s="145">
        <v>0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s="5" customFormat="1" ht="31.5" customHeight="1">
      <c r="B230" s="33" t="s">
        <v>4</v>
      </c>
      <c r="C230" s="34">
        <f aca="true" t="shared" si="3" ref="C230:I230">SUM(C214:C229)</f>
        <v>196</v>
      </c>
      <c r="D230" s="34">
        <f t="shared" si="3"/>
        <v>0</v>
      </c>
      <c r="E230" s="34">
        <f t="shared" si="3"/>
        <v>0</v>
      </c>
      <c r="F230" s="34">
        <f t="shared" si="3"/>
        <v>11</v>
      </c>
      <c r="G230" s="34">
        <f t="shared" si="3"/>
        <v>2</v>
      </c>
      <c r="H230" s="124">
        <f t="shared" si="3"/>
        <v>2</v>
      </c>
      <c r="I230" s="124">
        <f t="shared" si="3"/>
        <v>2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s="5" customFormat="1" ht="18.75" customHeight="1">
      <c r="B231" s="62"/>
      <c r="C231" s="21"/>
      <c r="D231" s="21"/>
      <c r="E231" s="21"/>
      <c r="F231" s="21"/>
      <c r="G231" s="21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6" s="5" customFormat="1" ht="20.25" customHeight="1">
      <c r="B232" s="3"/>
      <c r="D232" s="12"/>
      <c r="E232" s="12"/>
      <c r="F232" s="12"/>
      <c r="G232" s="1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7" s="5" customFormat="1" ht="15.75" customHeight="1">
      <c r="B233" s="3" t="s">
        <v>23</v>
      </c>
      <c r="C233" s="3"/>
      <c r="D233" s="3"/>
      <c r="E233" s="49"/>
      <c r="F233" s="49"/>
      <c r="G233" s="49"/>
      <c r="H233" s="21"/>
      <c r="I233" s="46"/>
      <c r="J233" s="47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s="5" customFormat="1" ht="57.75" customHeight="1">
      <c r="B234" s="212" t="s">
        <v>1</v>
      </c>
      <c r="C234" s="207" t="s">
        <v>34</v>
      </c>
      <c r="D234" s="207"/>
      <c r="E234" s="207"/>
      <c r="F234" s="207"/>
      <c r="G234" s="207"/>
      <c r="H234" s="206" t="s">
        <v>146</v>
      </c>
      <c r="I234" s="206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3"/>
      <c r="V234" s="3"/>
      <c r="W234" s="3"/>
      <c r="X234" s="3"/>
      <c r="Y234" s="3"/>
      <c r="Z234" s="3"/>
      <c r="AA234" s="3"/>
    </row>
    <row r="235" spans="2:27" s="5" customFormat="1" ht="61.5" customHeight="1">
      <c r="B235" s="212"/>
      <c r="C235" s="195" t="s">
        <v>35</v>
      </c>
      <c r="D235" s="195" t="s">
        <v>36</v>
      </c>
      <c r="E235" s="195" t="s">
        <v>37</v>
      </c>
      <c r="F235" s="195" t="s">
        <v>38</v>
      </c>
      <c r="G235" s="195" t="s">
        <v>39</v>
      </c>
      <c r="H235" s="195" t="s">
        <v>128</v>
      </c>
      <c r="I235" s="195" t="s">
        <v>129</v>
      </c>
      <c r="J235" s="98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3"/>
      <c r="V235" s="3"/>
      <c r="W235" s="3"/>
      <c r="X235" s="3"/>
      <c r="Y235" s="3"/>
      <c r="Z235" s="3"/>
      <c r="AA235" s="3"/>
    </row>
    <row r="236" spans="2:27" s="5" customFormat="1" ht="70.5" customHeight="1">
      <c r="B236" s="212"/>
      <c r="C236" s="195"/>
      <c r="D236" s="195"/>
      <c r="E236" s="195"/>
      <c r="F236" s="195"/>
      <c r="G236" s="195"/>
      <c r="H236" s="195"/>
      <c r="I236" s="195"/>
      <c r="J236" s="48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s="5" customFormat="1" ht="99">
      <c r="B237" s="6" t="s">
        <v>154</v>
      </c>
      <c r="C237" s="133">
        <v>1</v>
      </c>
      <c r="D237" s="133">
        <v>1</v>
      </c>
      <c r="E237" s="133">
        <v>9</v>
      </c>
      <c r="F237" s="133">
        <v>9</v>
      </c>
      <c r="G237" s="133">
        <v>4</v>
      </c>
      <c r="H237" s="124">
        <v>0</v>
      </c>
      <c r="I237" s="124">
        <v>0</v>
      </c>
      <c r="J237" s="48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s="5" customFormat="1" ht="115.5">
      <c r="B238" s="6" t="s">
        <v>155</v>
      </c>
      <c r="C238" s="133">
        <v>0</v>
      </c>
      <c r="D238" s="133">
        <v>1</v>
      </c>
      <c r="E238" s="133">
        <v>1</v>
      </c>
      <c r="F238" s="133">
        <v>5</v>
      </c>
      <c r="G238" s="133">
        <v>0</v>
      </c>
      <c r="H238" s="124">
        <v>0</v>
      </c>
      <c r="I238" s="124">
        <v>0</v>
      </c>
      <c r="J238" s="48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s="5" customFormat="1" ht="132">
      <c r="B239" s="6" t="s">
        <v>156</v>
      </c>
      <c r="C239" s="133">
        <v>0</v>
      </c>
      <c r="D239" s="133">
        <v>1</v>
      </c>
      <c r="E239" s="133">
        <v>1</v>
      </c>
      <c r="F239" s="133">
        <v>3</v>
      </c>
      <c r="G239" s="133">
        <v>0</v>
      </c>
      <c r="H239" s="124">
        <v>0</v>
      </c>
      <c r="I239" s="124">
        <v>0</v>
      </c>
      <c r="J239" s="48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s="5" customFormat="1" ht="132">
      <c r="B240" s="6" t="s">
        <v>157</v>
      </c>
      <c r="C240" s="133">
        <v>0</v>
      </c>
      <c r="D240" s="133">
        <v>1</v>
      </c>
      <c r="E240" s="133">
        <v>0</v>
      </c>
      <c r="F240" s="133">
        <v>5</v>
      </c>
      <c r="G240" s="133">
        <v>0</v>
      </c>
      <c r="H240" s="124">
        <v>0</v>
      </c>
      <c r="I240" s="124">
        <v>0</v>
      </c>
      <c r="J240" s="48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s="5" customFormat="1" ht="132">
      <c r="B241" s="6" t="s">
        <v>158</v>
      </c>
      <c r="C241" s="133">
        <v>0</v>
      </c>
      <c r="D241" s="133">
        <v>0</v>
      </c>
      <c r="E241" s="133">
        <v>2</v>
      </c>
      <c r="F241" s="133">
        <v>4</v>
      </c>
      <c r="G241" s="133">
        <v>0</v>
      </c>
      <c r="H241" s="124">
        <v>0</v>
      </c>
      <c r="I241" s="124">
        <v>0</v>
      </c>
      <c r="J241" s="48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s="5" customFormat="1" ht="132">
      <c r="B242" s="6" t="s">
        <v>159</v>
      </c>
      <c r="C242" s="149">
        <v>0</v>
      </c>
      <c r="D242" s="149">
        <v>1</v>
      </c>
      <c r="E242" s="149">
        <v>2</v>
      </c>
      <c r="F242" s="149">
        <v>2</v>
      </c>
      <c r="G242" s="149">
        <v>2</v>
      </c>
      <c r="H242" s="124">
        <v>0</v>
      </c>
      <c r="I242" s="124">
        <v>0</v>
      </c>
      <c r="J242" s="48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s="5" customFormat="1" ht="115.5">
      <c r="B243" s="6" t="s">
        <v>160</v>
      </c>
      <c r="C243" s="133">
        <v>0</v>
      </c>
      <c r="D243" s="133">
        <v>1</v>
      </c>
      <c r="E243" s="133">
        <v>2</v>
      </c>
      <c r="F243" s="133">
        <v>2</v>
      </c>
      <c r="G243" s="133">
        <v>1</v>
      </c>
      <c r="H243" s="124">
        <v>0</v>
      </c>
      <c r="I243" s="124">
        <v>0</v>
      </c>
      <c r="J243" s="48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s="5" customFormat="1" ht="115.5">
      <c r="B244" s="6" t="s">
        <v>161</v>
      </c>
      <c r="C244" s="133">
        <v>0</v>
      </c>
      <c r="D244" s="133">
        <v>2</v>
      </c>
      <c r="E244" s="133">
        <v>4</v>
      </c>
      <c r="F244" s="133">
        <v>3</v>
      </c>
      <c r="G244" s="133">
        <v>3</v>
      </c>
      <c r="H244" s="124">
        <v>0</v>
      </c>
      <c r="I244" s="124">
        <v>0</v>
      </c>
      <c r="J244" s="48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s="5" customFormat="1" ht="132">
      <c r="B245" s="6" t="s">
        <v>162</v>
      </c>
      <c r="C245" s="133">
        <v>0</v>
      </c>
      <c r="D245" s="133">
        <v>0</v>
      </c>
      <c r="E245" s="133">
        <v>1</v>
      </c>
      <c r="F245" s="133">
        <v>2</v>
      </c>
      <c r="G245" s="133">
        <v>2</v>
      </c>
      <c r="H245" s="124">
        <v>0</v>
      </c>
      <c r="I245" s="124">
        <v>0</v>
      </c>
      <c r="J245" s="48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s="5" customFormat="1" ht="82.5">
      <c r="B246" s="6" t="s">
        <v>163</v>
      </c>
      <c r="C246" s="149">
        <v>3</v>
      </c>
      <c r="D246" s="149">
        <v>1</v>
      </c>
      <c r="E246" s="149">
        <v>10</v>
      </c>
      <c r="F246" s="149">
        <v>6</v>
      </c>
      <c r="G246" s="149">
        <v>9</v>
      </c>
      <c r="H246" s="124">
        <v>0</v>
      </c>
      <c r="I246" s="124">
        <v>0</v>
      </c>
      <c r="J246" s="48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s="5" customFormat="1" ht="115.5">
      <c r="B247" s="6" t="s">
        <v>164</v>
      </c>
      <c r="C247" s="149">
        <v>0</v>
      </c>
      <c r="D247" s="149">
        <v>0</v>
      </c>
      <c r="E247" s="149">
        <v>1</v>
      </c>
      <c r="F247" s="149">
        <v>6</v>
      </c>
      <c r="G247" s="149">
        <v>3</v>
      </c>
      <c r="H247" s="124">
        <v>0</v>
      </c>
      <c r="I247" s="124">
        <v>0</v>
      </c>
      <c r="J247" s="48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s="5" customFormat="1" ht="115.5">
      <c r="B248" s="6" t="s">
        <v>165</v>
      </c>
      <c r="C248" s="149">
        <v>0</v>
      </c>
      <c r="D248" s="149">
        <v>1</v>
      </c>
      <c r="E248" s="149">
        <v>1</v>
      </c>
      <c r="F248" s="149">
        <v>2</v>
      </c>
      <c r="G248" s="149">
        <v>3</v>
      </c>
      <c r="H248" s="124">
        <v>0</v>
      </c>
      <c r="I248" s="124">
        <v>0</v>
      </c>
      <c r="J248" s="48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s="5" customFormat="1" ht="115.5">
      <c r="B249" s="6" t="s">
        <v>166</v>
      </c>
      <c r="C249" s="149">
        <v>1</v>
      </c>
      <c r="D249" s="149">
        <v>1</v>
      </c>
      <c r="E249" s="149">
        <v>13</v>
      </c>
      <c r="F249" s="149">
        <v>3</v>
      </c>
      <c r="G249" s="149">
        <v>4</v>
      </c>
      <c r="H249" s="124">
        <v>0</v>
      </c>
      <c r="I249" s="124">
        <v>0</v>
      </c>
      <c r="J249" s="48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s="5" customFormat="1" ht="115.5">
      <c r="B250" s="6" t="s">
        <v>167</v>
      </c>
      <c r="C250" s="149">
        <v>0</v>
      </c>
      <c r="D250" s="149">
        <v>0</v>
      </c>
      <c r="E250" s="149">
        <v>1</v>
      </c>
      <c r="F250" s="149">
        <v>1</v>
      </c>
      <c r="G250" s="149">
        <v>1</v>
      </c>
      <c r="H250" s="124">
        <v>0</v>
      </c>
      <c r="I250" s="124">
        <v>0</v>
      </c>
      <c r="J250" s="48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s="5" customFormat="1" ht="115.5">
      <c r="B251" s="6" t="s">
        <v>168</v>
      </c>
      <c r="C251" s="149">
        <v>0</v>
      </c>
      <c r="D251" s="149">
        <v>1</v>
      </c>
      <c r="E251" s="149">
        <v>1</v>
      </c>
      <c r="F251" s="149">
        <v>1</v>
      </c>
      <c r="G251" s="149">
        <v>2</v>
      </c>
      <c r="H251" s="124">
        <v>0</v>
      </c>
      <c r="I251" s="124">
        <v>0</v>
      </c>
      <c r="J251" s="48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s="5" customFormat="1" ht="115.5">
      <c r="B252" s="6" t="s">
        <v>169</v>
      </c>
      <c r="C252" s="149">
        <v>0</v>
      </c>
      <c r="D252" s="149">
        <v>0</v>
      </c>
      <c r="E252" s="149">
        <v>1</v>
      </c>
      <c r="F252" s="149">
        <v>2</v>
      </c>
      <c r="G252" s="149">
        <v>1</v>
      </c>
      <c r="H252" s="124">
        <v>0</v>
      </c>
      <c r="I252" s="124">
        <v>0</v>
      </c>
      <c r="J252" s="48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s="5" customFormat="1" ht="17.25" customHeight="1">
      <c r="B253" s="117" t="s">
        <v>4</v>
      </c>
      <c r="C253" s="34">
        <f aca="true" t="shared" si="4" ref="C253:I253">SUM(C237:C252)</f>
        <v>5</v>
      </c>
      <c r="D253" s="34">
        <f t="shared" si="4"/>
        <v>12</v>
      </c>
      <c r="E253" s="34">
        <f t="shared" si="4"/>
        <v>50</v>
      </c>
      <c r="F253" s="34">
        <f t="shared" si="4"/>
        <v>56</v>
      </c>
      <c r="G253" s="34">
        <f t="shared" si="4"/>
        <v>35</v>
      </c>
      <c r="H253" s="97">
        <f t="shared" si="4"/>
        <v>0</v>
      </c>
      <c r="I253" s="35">
        <f t="shared" si="4"/>
        <v>0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s="5" customFormat="1" ht="17.25" customHeight="1">
      <c r="B254" s="62"/>
      <c r="C254" s="21"/>
      <c r="D254" s="21"/>
      <c r="E254" s="21"/>
      <c r="F254" s="21"/>
      <c r="G254" s="21"/>
      <c r="H254" s="2"/>
      <c r="I254" s="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3:27" s="5" customFormat="1" ht="27" customHeight="1">
      <c r="C255" s="3"/>
      <c r="D255" s="3"/>
      <c r="E255" s="3"/>
      <c r="F255" s="3"/>
      <c r="G255" s="3"/>
      <c r="H255" s="51"/>
      <c r="I255" s="52"/>
      <c r="J255" s="3"/>
      <c r="K255" s="3"/>
      <c r="L255" s="50"/>
      <c r="M255" s="50"/>
      <c r="N255" s="50"/>
      <c r="O255" s="50"/>
      <c r="P255" s="50"/>
      <c r="Q255" s="50"/>
      <c r="R255" s="50"/>
      <c r="S255" s="50"/>
      <c r="T255" s="50"/>
      <c r="U255" s="3"/>
      <c r="V255" s="3"/>
      <c r="W255" s="3"/>
      <c r="X255" s="3"/>
      <c r="Y255" s="3"/>
      <c r="Z255" s="3"/>
      <c r="AA255" s="3"/>
    </row>
    <row r="256" spans="2:27" s="5" customFormat="1" ht="22.5" customHeight="1">
      <c r="B256" s="3" t="s">
        <v>81</v>
      </c>
      <c r="C256" s="3"/>
      <c r="D256" s="3"/>
      <c r="E256" s="3"/>
      <c r="F256" s="3"/>
      <c r="G256" s="3"/>
      <c r="H256" s="51"/>
      <c r="I256" s="52"/>
      <c r="J256" s="3"/>
      <c r="K256" s="3"/>
      <c r="L256" s="50"/>
      <c r="M256" s="50"/>
      <c r="N256" s="50"/>
      <c r="O256" s="50"/>
      <c r="P256" s="50"/>
      <c r="Q256" s="50"/>
      <c r="R256" s="50"/>
      <c r="S256" s="50"/>
      <c r="T256" s="50"/>
      <c r="U256" s="3"/>
      <c r="V256" s="3"/>
      <c r="W256" s="3"/>
      <c r="X256" s="3"/>
      <c r="Y256" s="3"/>
      <c r="Z256" s="3"/>
      <c r="AA256" s="3"/>
    </row>
    <row r="257" spans="2:27" s="5" customFormat="1" ht="66" customHeight="1">
      <c r="B257" s="212" t="s">
        <v>1</v>
      </c>
      <c r="C257" s="207" t="s">
        <v>41</v>
      </c>
      <c r="D257" s="207"/>
      <c r="E257" s="207"/>
      <c r="F257" s="207"/>
      <c r="G257" s="2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3"/>
      <c r="V257" s="3"/>
      <c r="W257" s="3"/>
      <c r="X257" s="3"/>
      <c r="Y257" s="3"/>
      <c r="Z257" s="3"/>
      <c r="AA257" s="3"/>
    </row>
    <row r="258" spans="2:27" s="5" customFormat="1" ht="30.75" customHeight="1">
      <c r="B258" s="212"/>
      <c r="C258" s="195" t="s">
        <v>42</v>
      </c>
      <c r="D258" s="191" t="s">
        <v>43</v>
      </c>
      <c r="E258" s="191"/>
      <c r="F258" s="191"/>
      <c r="G258" s="54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3"/>
      <c r="V258" s="3"/>
      <c r="W258" s="3"/>
      <c r="X258" s="3"/>
      <c r="Y258" s="3"/>
      <c r="Z258" s="3"/>
      <c r="AA258" s="3"/>
    </row>
    <row r="259" spans="2:27" s="5" customFormat="1" ht="74.25" customHeight="1">
      <c r="B259" s="212"/>
      <c r="C259" s="195"/>
      <c r="D259" s="58" t="s">
        <v>26</v>
      </c>
      <c r="E259" s="107" t="s">
        <v>138</v>
      </c>
      <c r="F259" s="107" t="s">
        <v>139</v>
      </c>
      <c r="G259" s="54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3"/>
      <c r="V259" s="3"/>
      <c r="W259" s="3"/>
      <c r="X259" s="3"/>
      <c r="Y259" s="3"/>
      <c r="Z259" s="3"/>
      <c r="AA259" s="3"/>
    </row>
    <row r="260" spans="2:27" s="5" customFormat="1" ht="99">
      <c r="B260" s="6" t="s">
        <v>154</v>
      </c>
      <c r="C260" s="34">
        <v>0</v>
      </c>
      <c r="D260" s="34">
        <v>0</v>
      </c>
      <c r="E260" s="34">
        <v>0</v>
      </c>
      <c r="F260" s="34">
        <v>0</v>
      </c>
      <c r="G260" s="21"/>
      <c r="H260" s="3"/>
      <c r="I260" s="50"/>
      <c r="J260" s="50"/>
      <c r="K260" s="5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s="5" customFormat="1" ht="115.5">
      <c r="B261" s="6" t="s">
        <v>155</v>
      </c>
      <c r="C261" s="34">
        <v>0</v>
      </c>
      <c r="D261" s="34">
        <v>0</v>
      </c>
      <c r="E261" s="34">
        <v>0</v>
      </c>
      <c r="F261" s="34">
        <v>0</v>
      </c>
      <c r="G261" s="21"/>
      <c r="H261" s="3"/>
      <c r="I261" s="50"/>
      <c r="J261" s="50"/>
      <c r="K261" s="5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s="5" customFormat="1" ht="132">
      <c r="B262" s="6" t="s">
        <v>156</v>
      </c>
      <c r="C262" s="34">
        <v>0</v>
      </c>
      <c r="D262" s="34">
        <v>0</v>
      </c>
      <c r="E262" s="34">
        <v>0</v>
      </c>
      <c r="F262" s="34">
        <v>0</v>
      </c>
      <c r="G262" s="21"/>
      <c r="H262" s="3"/>
      <c r="I262" s="50"/>
      <c r="J262" s="50"/>
      <c r="K262" s="5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s="5" customFormat="1" ht="132">
      <c r="B263" s="6" t="s">
        <v>157</v>
      </c>
      <c r="C263" s="34">
        <v>0</v>
      </c>
      <c r="D263" s="34">
        <v>0</v>
      </c>
      <c r="E263" s="34">
        <v>0</v>
      </c>
      <c r="F263" s="34">
        <v>0</v>
      </c>
      <c r="G263" s="21"/>
      <c r="H263" s="3"/>
      <c r="I263" s="50"/>
      <c r="J263" s="50"/>
      <c r="K263" s="5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s="5" customFormat="1" ht="132">
      <c r="B264" s="6" t="s">
        <v>158</v>
      </c>
      <c r="C264" s="34">
        <v>0</v>
      </c>
      <c r="D264" s="34">
        <v>0</v>
      </c>
      <c r="E264" s="34">
        <v>0</v>
      </c>
      <c r="F264" s="34">
        <v>0</v>
      </c>
      <c r="G264" s="21"/>
      <c r="H264" s="3"/>
      <c r="I264" s="50"/>
      <c r="J264" s="50"/>
      <c r="K264" s="5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s="5" customFormat="1" ht="132">
      <c r="B265" s="6" t="s">
        <v>159</v>
      </c>
      <c r="C265" s="34">
        <v>0</v>
      </c>
      <c r="D265" s="34">
        <v>0</v>
      </c>
      <c r="E265" s="34">
        <v>0</v>
      </c>
      <c r="F265" s="34">
        <v>0</v>
      </c>
      <c r="G265" s="21"/>
      <c r="H265" s="3"/>
      <c r="I265" s="50"/>
      <c r="J265" s="50"/>
      <c r="K265" s="5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s="5" customFormat="1" ht="115.5">
      <c r="B266" s="6" t="s">
        <v>160</v>
      </c>
      <c r="C266" s="34">
        <v>0</v>
      </c>
      <c r="D266" s="34">
        <v>0</v>
      </c>
      <c r="E266" s="34">
        <v>0</v>
      </c>
      <c r="F266" s="34">
        <v>0</v>
      </c>
      <c r="G266" s="21"/>
      <c r="H266" s="3"/>
      <c r="I266" s="50"/>
      <c r="J266" s="50"/>
      <c r="K266" s="5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s="5" customFormat="1" ht="115.5">
      <c r="B267" s="6" t="s">
        <v>161</v>
      </c>
      <c r="C267" s="34">
        <v>0</v>
      </c>
      <c r="D267" s="34">
        <v>0</v>
      </c>
      <c r="E267" s="34">
        <v>0</v>
      </c>
      <c r="F267" s="34">
        <v>0</v>
      </c>
      <c r="G267" s="21"/>
      <c r="H267" s="3"/>
      <c r="I267" s="50"/>
      <c r="J267" s="50"/>
      <c r="K267" s="5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s="5" customFormat="1" ht="132">
      <c r="B268" s="6" t="s">
        <v>162</v>
      </c>
      <c r="C268" s="34">
        <v>0</v>
      </c>
      <c r="D268" s="34">
        <v>0</v>
      </c>
      <c r="E268" s="34">
        <v>0</v>
      </c>
      <c r="F268" s="34">
        <v>0</v>
      </c>
      <c r="G268" s="21"/>
      <c r="H268" s="3"/>
      <c r="I268" s="50"/>
      <c r="J268" s="50"/>
      <c r="K268" s="5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s="5" customFormat="1" ht="82.5">
      <c r="B269" s="6" t="s">
        <v>163</v>
      </c>
      <c r="C269" s="34">
        <v>0</v>
      </c>
      <c r="D269" s="34">
        <v>0</v>
      </c>
      <c r="E269" s="34">
        <v>0</v>
      </c>
      <c r="F269" s="34">
        <v>0</v>
      </c>
      <c r="G269" s="21"/>
      <c r="H269" s="3"/>
      <c r="I269" s="50"/>
      <c r="J269" s="50"/>
      <c r="K269" s="5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s="5" customFormat="1" ht="115.5">
      <c r="B270" s="6" t="s">
        <v>164</v>
      </c>
      <c r="C270" s="34">
        <v>0</v>
      </c>
      <c r="D270" s="34"/>
      <c r="E270" s="34">
        <v>0</v>
      </c>
      <c r="F270" s="34">
        <v>0</v>
      </c>
      <c r="G270" s="21"/>
      <c r="H270" s="3"/>
      <c r="I270" s="50"/>
      <c r="J270" s="50"/>
      <c r="K270" s="5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s="5" customFormat="1" ht="115.5">
      <c r="B271" s="6" t="s">
        <v>165</v>
      </c>
      <c r="C271" s="34">
        <v>0</v>
      </c>
      <c r="D271" s="34">
        <v>0</v>
      </c>
      <c r="E271" s="34">
        <v>0</v>
      </c>
      <c r="F271" s="34">
        <v>0</v>
      </c>
      <c r="G271" s="21"/>
      <c r="H271" s="3"/>
      <c r="I271" s="50"/>
      <c r="J271" s="50"/>
      <c r="K271" s="5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s="5" customFormat="1" ht="115.5">
      <c r="B272" s="6" t="s">
        <v>166</v>
      </c>
      <c r="C272" s="34">
        <v>0</v>
      </c>
      <c r="D272" s="34">
        <v>0</v>
      </c>
      <c r="E272" s="34">
        <v>0</v>
      </c>
      <c r="F272" s="34">
        <v>0</v>
      </c>
      <c r="G272" s="21"/>
      <c r="H272" s="3"/>
      <c r="I272" s="50"/>
      <c r="J272" s="50"/>
      <c r="K272" s="5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s="5" customFormat="1" ht="115.5">
      <c r="B273" s="6" t="s">
        <v>167</v>
      </c>
      <c r="C273" s="34">
        <v>0</v>
      </c>
      <c r="D273" s="34">
        <v>0</v>
      </c>
      <c r="E273" s="34">
        <v>0</v>
      </c>
      <c r="F273" s="34">
        <v>0</v>
      </c>
      <c r="G273" s="21"/>
      <c r="H273" s="3"/>
      <c r="I273" s="50"/>
      <c r="J273" s="50"/>
      <c r="K273" s="5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s="5" customFormat="1" ht="115.5">
      <c r="B274" s="6" t="s">
        <v>168</v>
      </c>
      <c r="C274" s="34">
        <v>0</v>
      </c>
      <c r="D274" s="34"/>
      <c r="E274" s="34">
        <v>0</v>
      </c>
      <c r="F274" s="34">
        <v>0</v>
      </c>
      <c r="G274" s="21"/>
      <c r="H274" s="3"/>
      <c r="I274" s="50"/>
      <c r="J274" s="50"/>
      <c r="K274" s="5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s="5" customFormat="1" ht="115.5">
      <c r="B275" s="6" t="s">
        <v>169</v>
      </c>
      <c r="C275" s="150">
        <v>0</v>
      </c>
      <c r="D275" s="150">
        <v>0</v>
      </c>
      <c r="E275" s="150">
        <v>0</v>
      </c>
      <c r="F275" s="150">
        <v>0</v>
      </c>
      <c r="G275" s="21"/>
      <c r="H275" s="3"/>
      <c r="I275" s="50"/>
      <c r="J275" s="50"/>
      <c r="K275" s="5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s="5" customFormat="1" ht="16.5">
      <c r="B276" s="116" t="s">
        <v>4</v>
      </c>
      <c r="C276" s="34">
        <v>0</v>
      </c>
      <c r="D276" s="34">
        <v>0</v>
      </c>
      <c r="E276" s="34">
        <v>0</v>
      </c>
      <c r="F276" s="34">
        <v>0</v>
      </c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4:27" s="5" customFormat="1" ht="18" customHeight="1">
      <c r="D277" s="3"/>
      <c r="E277" s="3"/>
      <c r="F277" s="3"/>
      <c r="G277" s="3"/>
      <c r="H277" s="27"/>
      <c r="I277" s="3"/>
      <c r="J277" s="3"/>
      <c r="K277" s="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3"/>
      <c r="Z277" s="3"/>
      <c r="AA277" s="3"/>
    </row>
    <row r="278" spans="4:27" s="5" customFormat="1" ht="23.25" customHeight="1">
      <c r="D278" s="3"/>
      <c r="E278" s="3"/>
      <c r="F278" s="3"/>
      <c r="G278" s="3"/>
      <c r="H278" s="51"/>
      <c r="I278" s="3"/>
      <c r="J278" s="3"/>
      <c r="K278" s="3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3"/>
      <c r="Z278" s="3"/>
      <c r="AA278" s="3"/>
    </row>
    <row r="279" spans="2:27" s="5" customFormat="1" ht="23.25" customHeight="1">
      <c r="B279" s="3" t="s">
        <v>112</v>
      </c>
      <c r="C279" s="3"/>
      <c r="D279" s="3"/>
      <c r="E279" s="3"/>
      <c r="F279" s="3"/>
      <c r="G279" s="3"/>
      <c r="H279" s="51"/>
      <c r="I279" s="3"/>
      <c r="J279" s="3"/>
      <c r="K279" s="3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3"/>
      <c r="Z279" s="3"/>
      <c r="AA279" s="3"/>
    </row>
    <row r="280" spans="2:27" s="5" customFormat="1" ht="45" customHeight="1">
      <c r="B280" s="212" t="s">
        <v>1</v>
      </c>
      <c r="C280" s="222" t="s">
        <v>147</v>
      </c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s="5" customFormat="1" ht="336.75" customHeight="1">
      <c r="B281" s="212"/>
      <c r="C281" s="58" t="s">
        <v>44</v>
      </c>
      <c r="D281" s="58" t="s">
        <v>45</v>
      </c>
      <c r="E281" s="58" t="s">
        <v>46</v>
      </c>
      <c r="F281" s="58" t="s">
        <v>47</v>
      </c>
      <c r="G281" s="58" t="s">
        <v>48</v>
      </c>
      <c r="H281" s="58" t="s">
        <v>49</v>
      </c>
      <c r="I281" s="58" t="s">
        <v>50</v>
      </c>
      <c r="J281" s="58" t="s">
        <v>51</v>
      </c>
      <c r="K281" s="58" t="s">
        <v>52</v>
      </c>
      <c r="L281" s="58" t="s">
        <v>53</v>
      </c>
      <c r="M281" s="58" t="s">
        <v>54</v>
      </c>
      <c r="N281" s="58" t="s">
        <v>55</v>
      </c>
      <c r="O281" s="74"/>
      <c r="P281" s="74"/>
      <c r="Q281" s="74"/>
      <c r="R281" s="74"/>
      <c r="S281" s="74"/>
      <c r="T281" s="74"/>
      <c r="U281" s="3"/>
      <c r="V281" s="3"/>
      <c r="W281" s="3"/>
      <c r="X281" s="3"/>
      <c r="Y281" s="3"/>
      <c r="Z281" s="3"/>
      <c r="AA281" s="3"/>
    </row>
    <row r="282" spans="2:27" s="5" customFormat="1" ht="99">
      <c r="B282" s="30" t="s">
        <v>154</v>
      </c>
      <c r="C282" s="151">
        <v>1</v>
      </c>
      <c r="D282" s="151">
        <v>1</v>
      </c>
      <c r="E282" s="151">
        <v>0</v>
      </c>
      <c r="F282" s="151">
        <v>0</v>
      </c>
      <c r="G282" s="151">
        <v>1</v>
      </c>
      <c r="H282" s="151">
        <v>0</v>
      </c>
      <c r="I282" s="151">
        <v>1</v>
      </c>
      <c r="J282" s="151">
        <v>0</v>
      </c>
      <c r="K282" s="124">
        <v>0</v>
      </c>
      <c r="L282" s="124">
        <v>0</v>
      </c>
      <c r="M282" s="124">
        <v>1</v>
      </c>
      <c r="N282" s="124">
        <v>1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s="5" customFormat="1" ht="115.5">
      <c r="B283" s="30" t="s">
        <v>155</v>
      </c>
      <c r="C283" s="151">
        <v>1</v>
      </c>
      <c r="D283" s="151">
        <v>1</v>
      </c>
      <c r="E283" s="151">
        <v>0</v>
      </c>
      <c r="F283" s="151">
        <v>0</v>
      </c>
      <c r="G283" s="151">
        <v>1</v>
      </c>
      <c r="H283" s="151">
        <v>0</v>
      </c>
      <c r="I283" s="151">
        <v>1</v>
      </c>
      <c r="J283" s="151">
        <v>0</v>
      </c>
      <c r="K283" s="124">
        <v>0</v>
      </c>
      <c r="L283" s="124">
        <v>0</v>
      </c>
      <c r="M283" s="124">
        <v>1</v>
      </c>
      <c r="N283" s="124">
        <v>1</v>
      </c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s="5" customFormat="1" ht="132">
      <c r="B284" s="30" t="s">
        <v>156</v>
      </c>
      <c r="C284" s="151">
        <v>1</v>
      </c>
      <c r="D284" s="151">
        <v>1</v>
      </c>
      <c r="E284" s="151">
        <v>0</v>
      </c>
      <c r="F284" s="151">
        <v>0</v>
      </c>
      <c r="G284" s="151">
        <v>1</v>
      </c>
      <c r="H284" s="151">
        <v>0</v>
      </c>
      <c r="I284" s="151">
        <v>1</v>
      </c>
      <c r="J284" s="151">
        <v>0</v>
      </c>
      <c r="K284" s="124">
        <v>0</v>
      </c>
      <c r="L284" s="124">
        <v>0</v>
      </c>
      <c r="M284" s="124">
        <v>1</v>
      </c>
      <c r="N284" s="124">
        <v>1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s="5" customFormat="1" ht="132">
      <c r="B285" s="30" t="s">
        <v>157</v>
      </c>
      <c r="C285" s="151">
        <v>1</v>
      </c>
      <c r="D285" s="151">
        <v>1</v>
      </c>
      <c r="E285" s="151">
        <v>0</v>
      </c>
      <c r="F285" s="151">
        <v>0</v>
      </c>
      <c r="G285" s="151">
        <v>1</v>
      </c>
      <c r="H285" s="151">
        <v>0</v>
      </c>
      <c r="I285" s="151">
        <v>1</v>
      </c>
      <c r="J285" s="151">
        <v>0</v>
      </c>
      <c r="K285" s="124">
        <v>0</v>
      </c>
      <c r="L285" s="124">
        <v>0</v>
      </c>
      <c r="M285" s="124">
        <v>1</v>
      </c>
      <c r="N285" s="124">
        <v>1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s="5" customFormat="1" ht="132">
      <c r="B286" s="30" t="s">
        <v>170</v>
      </c>
      <c r="C286" s="151">
        <v>1</v>
      </c>
      <c r="D286" s="151">
        <v>1</v>
      </c>
      <c r="E286" s="151">
        <v>0</v>
      </c>
      <c r="F286" s="151">
        <v>0</v>
      </c>
      <c r="G286" s="151">
        <v>1</v>
      </c>
      <c r="H286" s="151">
        <v>0</v>
      </c>
      <c r="I286" s="151">
        <v>1</v>
      </c>
      <c r="J286" s="151">
        <v>0</v>
      </c>
      <c r="K286" s="124">
        <v>0</v>
      </c>
      <c r="L286" s="124">
        <v>0</v>
      </c>
      <c r="M286" s="124">
        <v>1</v>
      </c>
      <c r="N286" s="124">
        <v>1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s="5" customFormat="1" ht="132">
      <c r="B287" s="30" t="s">
        <v>159</v>
      </c>
      <c r="C287" s="149">
        <v>1</v>
      </c>
      <c r="D287" s="152">
        <v>1</v>
      </c>
      <c r="E287" s="152">
        <v>0</v>
      </c>
      <c r="F287" s="152">
        <v>0</v>
      </c>
      <c r="G287" s="152">
        <v>1</v>
      </c>
      <c r="H287" s="152">
        <v>0</v>
      </c>
      <c r="I287" s="152">
        <v>1</v>
      </c>
      <c r="J287" s="152">
        <v>0</v>
      </c>
      <c r="K287" s="124">
        <v>0</v>
      </c>
      <c r="L287" s="124">
        <v>0</v>
      </c>
      <c r="M287" s="124">
        <v>1</v>
      </c>
      <c r="N287" s="124">
        <v>1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s="5" customFormat="1" ht="115.5">
      <c r="B288" s="30" t="s">
        <v>160</v>
      </c>
      <c r="C288" s="151">
        <v>1</v>
      </c>
      <c r="D288" s="151">
        <v>1</v>
      </c>
      <c r="E288" s="151">
        <v>0</v>
      </c>
      <c r="F288" s="151">
        <v>0</v>
      </c>
      <c r="G288" s="151">
        <v>1</v>
      </c>
      <c r="H288" s="151">
        <v>0</v>
      </c>
      <c r="I288" s="151">
        <v>1</v>
      </c>
      <c r="J288" s="151">
        <v>0</v>
      </c>
      <c r="K288" s="124">
        <v>0</v>
      </c>
      <c r="L288" s="124">
        <v>0</v>
      </c>
      <c r="M288" s="124">
        <v>1</v>
      </c>
      <c r="N288" s="124">
        <v>1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s="5" customFormat="1" ht="115.5">
      <c r="B289" s="30" t="s">
        <v>161</v>
      </c>
      <c r="C289" s="151">
        <v>1</v>
      </c>
      <c r="D289" s="151">
        <v>1</v>
      </c>
      <c r="E289" s="151">
        <v>0</v>
      </c>
      <c r="F289" s="151">
        <v>0</v>
      </c>
      <c r="G289" s="151">
        <v>1</v>
      </c>
      <c r="H289" s="151">
        <v>0</v>
      </c>
      <c r="I289" s="151">
        <v>1</v>
      </c>
      <c r="J289" s="151">
        <v>0</v>
      </c>
      <c r="K289" s="124">
        <v>0</v>
      </c>
      <c r="L289" s="124">
        <v>0</v>
      </c>
      <c r="M289" s="124">
        <v>1</v>
      </c>
      <c r="N289" s="124">
        <v>1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s="5" customFormat="1" ht="132">
      <c r="B290" s="30" t="s">
        <v>162</v>
      </c>
      <c r="C290" s="151">
        <v>1</v>
      </c>
      <c r="D290" s="151">
        <v>1</v>
      </c>
      <c r="E290" s="151">
        <v>0</v>
      </c>
      <c r="F290" s="151">
        <v>0</v>
      </c>
      <c r="G290" s="151">
        <v>1</v>
      </c>
      <c r="H290" s="151">
        <v>0</v>
      </c>
      <c r="I290" s="151">
        <v>1</v>
      </c>
      <c r="J290" s="151">
        <v>0</v>
      </c>
      <c r="K290" s="124">
        <v>0</v>
      </c>
      <c r="L290" s="124">
        <v>0</v>
      </c>
      <c r="M290" s="124">
        <v>1</v>
      </c>
      <c r="N290" s="124">
        <v>1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s="5" customFormat="1" ht="82.5">
      <c r="B291" s="6" t="s">
        <v>163</v>
      </c>
      <c r="C291" s="153">
        <v>1</v>
      </c>
      <c r="D291" s="154">
        <v>1</v>
      </c>
      <c r="E291" s="151">
        <v>0</v>
      </c>
      <c r="F291" s="151">
        <v>0</v>
      </c>
      <c r="G291" s="151">
        <v>1</v>
      </c>
      <c r="H291" s="154">
        <v>0</v>
      </c>
      <c r="I291" s="154">
        <v>1</v>
      </c>
      <c r="J291" s="151">
        <v>0</v>
      </c>
      <c r="K291" s="124">
        <v>0</v>
      </c>
      <c r="L291" s="124">
        <v>0</v>
      </c>
      <c r="M291" s="124">
        <v>1</v>
      </c>
      <c r="N291" s="124">
        <v>1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s="5" customFormat="1" ht="115.5">
      <c r="B292" s="6" t="s">
        <v>164</v>
      </c>
      <c r="C292" s="153">
        <v>1</v>
      </c>
      <c r="D292" s="154">
        <v>1</v>
      </c>
      <c r="E292" s="151">
        <v>0</v>
      </c>
      <c r="F292" s="151">
        <v>0</v>
      </c>
      <c r="G292" s="151">
        <v>1</v>
      </c>
      <c r="H292" s="154">
        <v>0</v>
      </c>
      <c r="I292" s="154">
        <v>1</v>
      </c>
      <c r="J292" s="151">
        <v>0</v>
      </c>
      <c r="K292" s="124">
        <v>0</v>
      </c>
      <c r="L292" s="124">
        <v>0</v>
      </c>
      <c r="M292" s="124">
        <v>1</v>
      </c>
      <c r="N292" s="124">
        <v>1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s="5" customFormat="1" ht="115.5">
      <c r="B293" s="6" t="s">
        <v>165</v>
      </c>
      <c r="C293" s="153">
        <v>1</v>
      </c>
      <c r="D293" s="154">
        <v>1</v>
      </c>
      <c r="E293" s="151">
        <v>0</v>
      </c>
      <c r="F293" s="151">
        <v>0</v>
      </c>
      <c r="G293" s="151">
        <v>1</v>
      </c>
      <c r="H293" s="154">
        <v>0</v>
      </c>
      <c r="I293" s="154">
        <v>1</v>
      </c>
      <c r="J293" s="151">
        <v>0</v>
      </c>
      <c r="K293" s="124">
        <v>0</v>
      </c>
      <c r="L293" s="124">
        <v>0</v>
      </c>
      <c r="M293" s="124">
        <v>1</v>
      </c>
      <c r="N293" s="124">
        <v>1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s="5" customFormat="1" ht="115.5">
      <c r="B294" s="6" t="s">
        <v>166</v>
      </c>
      <c r="C294" s="153">
        <v>1</v>
      </c>
      <c r="D294" s="154">
        <v>1</v>
      </c>
      <c r="E294" s="151">
        <v>0</v>
      </c>
      <c r="F294" s="151">
        <v>0</v>
      </c>
      <c r="G294" s="151">
        <v>1</v>
      </c>
      <c r="H294" s="154">
        <v>0</v>
      </c>
      <c r="I294" s="154">
        <v>1</v>
      </c>
      <c r="J294" s="151">
        <v>0</v>
      </c>
      <c r="K294" s="124">
        <v>0</v>
      </c>
      <c r="L294" s="124">
        <v>0</v>
      </c>
      <c r="M294" s="124">
        <v>1</v>
      </c>
      <c r="N294" s="124">
        <v>1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s="5" customFormat="1" ht="115.5">
      <c r="B295" s="6" t="s">
        <v>167</v>
      </c>
      <c r="C295" s="153">
        <v>1</v>
      </c>
      <c r="D295" s="154">
        <v>1</v>
      </c>
      <c r="E295" s="151">
        <v>0</v>
      </c>
      <c r="F295" s="151">
        <v>0</v>
      </c>
      <c r="G295" s="151">
        <v>1</v>
      </c>
      <c r="H295" s="154">
        <v>0</v>
      </c>
      <c r="I295" s="154">
        <v>1</v>
      </c>
      <c r="J295" s="151">
        <v>0</v>
      </c>
      <c r="K295" s="124">
        <v>0</v>
      </c>
      <c r="L295" s="124">
        <v>0</v>
      </c>
      <c r="M295" s="124">
        <v>1</v>
      </c>
      <c r="N295" s="124">
        <v>1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s="5" customFormat="1" ht="115.5">
      <c r="B296" s="6" t="s">
        <v>168</v>
      </c>
      <c r="C296" s="153">
        <v>1</v>
      </c>
      <c r="D296" s="154">
        <v>1</v>
      </c>
      <c r="E296" s="151">
        <v>0</v>
      </c>
      <c r="F296" s="151">
        <v>0</v>
      </c>
      <c r="G296" s="152">
        <v>1</v>
      </c>
      <c r="H296" s="154">
        <v>0</v>
      </c>
      <c r="I296" s="154">
        <v>1</v>
      </c>
      <c r="J296" s="151">
        <v>0</v>
      </c>
      <c r="K296" s="124">
        <v>0</v>
      </c>
      <c r="L296" s="124">
        <v>0</v>
      </c>
      <c r="M296" s="124">
        <v>1</v>
      </c>
      <c r="N296" s="124">
        <v>1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s="5" customFormat="1" ht="115.5">
      <c r="B297" s="6" t="s">
        <v>169</v>
      </c>
      <c r="C297" s="153">
        <v>1</v>
      </c>
      <c r="D297" s="154">
        <v>1</v>
      </c>
      <c r="E297" s="151">
        <v>0</v>
      </c>
      <c r="F297" s="151">
        <v>0</v>
      </c>
      <c r="G297" s="151">
        <v>1</v>
      </c>
      <c r="H297" s="154">
        <v>0</v>
      </c>
      <c r="I297" s="154">
        <v>1</v>
      </c>
      <c r="J297" s="151">
        <v>0</v>
      </c>
      <c r="K297" s="124">
        <v>0</v>
      </c>
      <c r="L297" s="124">
        <v>0</v>
      </c>
      <c r="M297" s="124">
        <v>1</v>
      </c>
      <c r="N297" s="124">
        <v>1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14" s="3" customFormat="1" ht="16.5">
      <c r="B298" s="117" t="s">
        <v>4</v>
      </c>
      <c r="C298" s="155">
        <f>SUM(C282:C297)</f>
        <v>16</v>
      </c>
      <c r="D298" s="124">
        <f>SUM(D282:D297)</f>
        <v>16</v>
      </c>
      <c r="E298" s="124">
        <v>0</v>
      </c>
      <c r="F298" s="124">
        <v>0</v>
      </c>
      <c r="G298" s="124">
        <f>SUM(G282:G297)</f>
        <v>16</v>
      </c>
      <c r="H298" s="124">
        <f>SUM(H282:H297)</f>
        <v>0</v>
      </c>
      <c r="I298" s="124">
        <f>SUM(I282:I297)</f>
        <v>16</v>
      </c>
      <c r="J298" s="124">
        <f>SUM(J282:J296)</f>
        <v>0</v>
      </c>
      <c r="K298" s="124">
        <f>SUM(K282:K297)</f>
        <v>0</v>
      </c>
      <c r="L298" s="124">
        <f>SUM(L282:L297)</f>
        <v>0</v>
      </c>
      <c r="M298" s="124">
        <f>SUM(M282:M297)</f>
        <v>16</v>
      </c>
      <c r="N298" s="124">
        <f>SUM(N282:N297)</f>
        <v>16</v>
      </c>
    </row>
    <row r="299" spans="2:20" s="3" customFormat="1" ht="27" customHeight="1">
      <c r="B299" s="5" t="s">
        <v>113</v>
      </c>
      <c r="C299" s="56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2:20" s="3" customFormat="1" ht="48" customHeight="1">
      <c r="B300" s="212" t="s">
        <v>1</v>
      </c>
      <c r="C300" s="188" t="s">
        <v>148</v>
      </c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90"/>
      <c r="O300" s="74"/>
      <c r="P300" s="74"/>
      <c r="Q300" s="74"/>
      <c r="R300" s="74"/>
      <c r="S300" s="74"/>
      <c r="T300" s="74"/>
    </row>
    <row r="301" spans="2:20" s="3" customFormat="1" ht="372" customHeight="1">
      <c r="B301" s="212"/>
      <c r="C301" s="58" t="s">
        <v>44</v>
      </c>
      <c r="D301" s="58" t="s">
        <v>45</v>
      </c>
      <c r="E301" s="58" t="s">
        <v>46</v>
      </c>
      <c r="F301" s="58" t="s">
        <v>47</v>
      </c>
      <c r="G301" s="58" t="s">
        <v>48</v>
      </c>
      <c r="H301" s="58" t="s">
        <v>49</v>
      </c>
      <c r="I301" s="58" t="s">
        <v>50</v>
      </c>
      <c r="J301" s="58" t="s">
        <v>51</v>
      </c>
      <c r="K301" s="58" t="s">
        <v>52</v>
      </c>
      <c r="L301" s="58" t="s">
        <v>53</v>
      </c>
      <c r="M301" s="58" t="s">
        <v>54</v>
      </c>
      <c r="N301" s="58" t="s">
        <v>55</v>
      </c>
      <c r="O301" s="74"/>
      <c r="P301" s="74"/>
      <c r="Q301" s="74"/>
      <c r="R301" s="74"/>
      <c r="S301" s="74"/>
      <c r="T301" s="74"/>
    </row>
    <row r="302" spans="2:20" s="3" customFormat="1" ht="99">
      <c r="B302" s="30" t="s">
        <v>154</v>
      </c>
      <c r="C302" s="151">
        <v>1</v>
      </c>
      <c r="D302" s="151">
        <v>1</v>
      </c>
      <c r="E302" s="151">
        <v>0</v>
      </c>
      <c r="F302" s="151">
        <v>0</v>
      </c>
      <c r="G302" s="151">
        <v>1</v>
      </c>
      <c r="H302" s="151">
        <v>0</v>
      </c>
      <c r="I302" s="151">
        <v>1</v>
      </c>
      <c r="J302" s="151">
        <v>0</v>
      </c>
      <c r="K302" s="35" t="s">
        <v>56</v>
      </c>
      <c r="L302" s="35"/>
      <c r="M302" s="35"/>
      <c r="N302" s="124">
        <v>1</v>
      </c>
      <c r="O302" s="74"/>
      <c r="P302" s="74"/>
      <c r="Q302" s="74"/>
      <c r="R302" s="74"/>
      <c r="S302" s="74"/>
      <c r="T302" s="74"/>
    </row>
    <row r="303" spans="2:20" s="3" customFormat="1" ht="115.5">
      <c r="B303" s="30" t="s">
        <v>155</v>
      </c>
      <c r="C303" s="151">
        <v>1</v>
      </c>
      <c r="D303" s="151">
        <v>1</v>
      </c>
      <c r="E303" s="151">
        <v>0</v>
      </c>
      <c r="F303" s="151">
        <v>0</v>
      </c>
      <c r="G303" s="151">
        <v>1</v>
      </c>
      <c r="H303" s="151">
        <v>0</v>
      </c>
      <c r="I303" s="151">
        <v>1</v>
      </c>
      <c r="J303" s="151">
        <v>0</v>
      </c>
      <c r="K303" s="35"/>
      <c r="L303" s="35"/>
      <c r="M303" s="35"/>
      <c r="N303" s="124">
        <v>1</v>
      </c>
      <c r="O303" s="112"/>
      <c r="P303" s="112"/>
      <c r="Q303" s="112"/>
      <c r="R303" s="112"/>
      <c r="S303" s="112"/>
      <c r="T303" s="112"/>
    </row>
    <row r="304" spans="2:20" s="3" customFormat="1" ht="132">
      <c r="B304" s="30" t="s">
        <v>156</v>
      </c>
      <c r="C304" s="151">
        <v>1</v>
      </c>
      <c r="D304" s="151">
        <v>1</v>
      </c>
      <c r="E304" s="151">
        <v>0</v>
      </c>
      <c r="F304" s="151">
        <v>0</v>
      </c>
      <c r="G304" s="151">
        <v>1</v>
      </c>
      <c r="H304" s="151">
        <v>0</v>
      </c>
      <c r="I304" s="151">
        <v>1</v>
      </c>
      <c r="J304" s="151">
        <v>0</v>
      </c>
      <c r="K304" s="35"/>
      <c r="L304" s="35"/>
      <c r="M304" s="35"/>
      <c r="N304" s="124">
        <v>1</v>
      </c>
      <c r="O304" s="112"/>
      <c r="P304" s="112"/>
      <c r="Q304" s="112"/>
      <c r="R304" s="112"/>
      <c r="S304" s="112"/>
      <c r="T304" s="112"/>
    </row>
    <row r="305" spans="2:20" s="3" customFormat="1" ht="132">
      <c r="B305" s="30" t="s">
        <v>157</v>
      </c>
      <c r="C305" s="151">
        <v>1</v>
      </c>
      <c r="D305" s="151">
        <v>1</v>
      </c>
      <c r="E305" s="151">
        <v>0</v>
      </c>
      <c r="F305" s="151">
        <v>0</v>
      </c>
      <c r="G305" s="151">
        <v>1</v>
      </c>
      <c r="H305" s="151">
        <v>0</v>
      </c>
      <c r="I305" s="151">
        <v>1</v>
      </c>
      <c r="J305" s="151">
        <v>0</v>
      </c>
      <c r="K305" s="35"/>
      <c r="L305" s="35"/>
      <c r="M305" s="35"/>
      <c r="N305" s="124">
        <v>1</v>
      </c>
      <c r="O305" s="112"/>
      <c r="P305" s="112"/>
      <c r="Q305" s="112"/>
      <c r="R305" s="112"/>
      <c r="S305" s="112"/>
      <c r="T305" s="112"/>
    </row>
    <row r="306" spans="2:20" s="3" customFormat="1" ht="132">
      <c r="B306" s="30" t="s">
        <v>170</v>
      </c>
      <c r="C306" s="151">
        <v>1</v>
      </c>
      <c r="D306" s="151">
        <v>1</v>
      </c>
      <c r="E306" s="151">
        <v>0</v>
      </c>
      <c r="F306" s="151">
        <v>0</v>
      </c>
      <c r="G306" s="151">
        <v>1</v>
      </c>
      <c r="H306" s="151">
        <v>0</v>
      </c>
      <c r="I306" s="151">
        <v>1</v>
      </c>
      <c r="J306" s="151">
        <v>0</v>
      </c>
      <c r="K306" s="35"/>
      <c r="L306" s="35"/>
      <c r="M306" s="35"/>
      <c r="N306" s="124">
        <v>1</v>
      </c>
      <c r="O306" s="112"/>
      <c r="P306" s="112"/>
      <c r="Q306" s="112"/>
      <c r="R306" s="112"/>
      <c r="S306" s="112"/>
      <c r="T306" s="112"/>
    </row>
    <row r="307" spans="2:20" s="3" customFormat="1" ht="132">
      <c r="B307" s="30" t="s">
        <v>159</v>
      </c>
      <c r="C307" s="149">
        <v>1</v>
      </c>
      <c r="D307" s="152">
        <v>1</v>
      </c>
      <c r="E307" s="152">
        <v>0</v>
      </c>
      <c r="F307" s="152">
        <v>0</v>
      </c>
      <c r="G307" s="152">
        <v>1</v>
      </c>
      <c r="H307" s="152">
        <v>0</v>
      </c>
      <c r="I307" s="152">
        <v>1</v>
      </c>
      <c r="J307" s="152">
        <v>0</v>
      </c>
      <c r="K307" s="35"/>
      <c r="L307" s="35"/>
      <c r="M307" s="35"/>
      <c r="N307" s="124">
        <v>1</v>
      </c>
      <c r="O307" s="112"/>
      <c r="P307" s="112"/>
      <c r="Q307" s="112"/>
      <c r="R307" s="112"/>
      <c r="S307" s="112"/>
      <c r="T307" s="112"/>
    </row>
    <row r="308" spans="2:20" s="3" customFormat="1" ht="115.5">
      <c r="B308" s="30" t="s">
        <v>160</v>
      </c>
      <c r="C308" s="151">
        <v>1</v>
      </c>
      <c r="D308" s="151">
        <v>1</v>
      </c>
      <c r="E308" s="151">
        <v>0</v>
      </c>
      <c r="F308" s="151">
        <v>0</v>
      </c>
      <c r="G308" s="151">
        <v>1</v>
      </c>
      <c r="H308" s="151">
        <v>0</v>
      </c>
      <c r="I308" s="151">
        <v>1</v>
      </c>
      <c r="J308" s="151">
        <v>0</v>
      </c>
      <c r="K308" s="35"/>
      <c r="L308" s="35"/>
      <c r="M308" s="35"/>
      <c r="N308" s="124">
        <v>1</v>
      </c>
      <c r="O308" s="112"/>
      <c r="P308" s="112"/>
      <c r="Q308" s="112"/>
      <c r="R308" s="112"/>
      <c r="S308" s="112"/>
      <c r="T308" s="112"/>
    </row>
    <row r="309" spans="2:20" s="3" customFormat="1" ht="115.5">
      <c r="B309" s="30" t="s">
        <v>161</v>
      </c>
      <c r="C309" s="151">
        <v>1</v>
      </c>
      <c r="D309" s="151">
        <v>1</v>
      </c>
      <c r="E309" s="151">
        <v>0</v>
      </c>
      <c r="F309" s="151">
        <v>0</v>
      </c>
      <c r="G309" s="151">
        <v>1</v>
      </c>
      <c r="H309" s="151">
        <v>0</v>
      </c>
      <c r="I309" s="151">
        <v>1</v>
      </c>
      <c r="J309" s="151">
        <v>0</v>
      </c>
      <c r="K309" s="35"/>
      <c r="L309" s="35"/>
      <c r="M309" s="35"/>
      <c r="N309" s="124">
        <v>1</v>
      </c>
      <c r="O309" s="112"/>
      <c r="P309" s="112"/>
      <c r="Q309" s="112"/>
      <c r="R309" s="112"/>
      <c r="S309" s="112"/>
      <c r="T309" s="112"/>
    </row>
    <row r="310" spans="2:20" s="3" customFormat="1" ht="132">
      <c r="B310" s="30" t="s">
        <v>162</v>
      </c>
      <c r="C310" s="151">
        <v>1</v>
      </c>
      <c r="D310" s="151">
        <v>1</v>
      </c>
      <c r="E310" s="151">
        <v>0</v>
      </c>
      <c r="F310" s="151">
        <v>0</v>
      </c>
      <c r="G310" s="151">
        <v>1</v>
      </c>
      <c r="H310" s="151">
        <v>0</v>
      </c>
      <c r="I310" s="151">
        <v>1</v>
      </c>
      <c r="J310" s="151">
        <v>0</v>
      </c>
      <c r="K310" s="35"/>
      <c r="L310" s="35"/>
      <c r="M310" s="35"/>
      <c r="N310" s="124">
        <v>1</v>
      </c>
      <c r="O310" s="112"/>
      <c r="P310" s="112"/>
      <c r="Q310" s="112"/>
      <c r="R310" s="112"/>
      <c r="S310" s="112"/>
      <c r="T310" s="112"/>
    </row>
    <row r="311" spans="2:20" s="3" customFormat="1" ht="82.5">
      <c r="B311" s="6" t="s">
        <v>163</v>
      </c>
      <c r="C311" s="153">
        <v>1</v>
      </c>
      <c r="D311" s="154">
        <v>1</v>
      </c>
      <c r="E311" s="151">
        <v>0</v>
      </c>
      <c r="F311" s="151">
        <v>0</v>
      </c>
      <c r="G311" s="151">
        <v>1</v>
      </c>
      <c r="H311" s="154">
        <v>0</v>
      </c>
      <c r="I311" s="154">
        <v>1</v>
      </c>
      <c r="J311" s="151">
        <v>0</v>
      </c>
      <c r="K311" s="35"/>
      <c r="L311" s="35"/>
      <c r="M311" s="35"/>
      <c r="N311" s="124">
        <v>1</v>
      </c>
      <c r="O311" s="112"/>
      <c r="P311" s="112"/>
      <c r="Q311" s="112"/>
      <c r="R311" s="112"/>
      <c r="S311" s="112"/>
      <c r="T311" s="112"/>
    </row>
    <row r="312" spans="2:20" s="3" customFormat="1" ht="115.5">
      <c r="B312" s="6" t="s">
        <v>164</v>
      </c>
      <c r="C312" s="153">
        <v>1</v>
      </c>
      <c r="D312" s="154">
        <v>1</v>
      </c>
      <c r="E312" s="151">
        <v>0</v>
      </c>
      <c r="F312" s="151">
        <v>0</v>
      </c>
      <c r="G312" s="151">
        <v>1</v>
      </c>
      <c r="H312" s="154">
        <v>0</v>
      </c>
      <c r="I312" s="154">
        <v>1</v>
      </c>
      <c r="J312" s="151">
        <v>0</v>
      </c>
      <c r="K312" s="35"/>
      <c r="L312" s="35"/>
      <c r="M312" s="35"/>
      <c r="N312" s="124">
        <v>1</v>
      </c>
      <c r="O312" s="112"/>
      <c r="P312" s="112"/>
      <c r="Q312" s="112"/>
      <c r="R312" s="112"/>
      <c r="S312" s="112"/>
      <c r="T312" s="112"/>
    </row>
    <row r="313" spans="2:20" s="3" customFormat="1" ht="115.5">
      <c r="B313" s="6" t="s">
        <v>165</v>
      </c>
      <c r="C313" s="153">
        <v>1</v>
      </c>
      <c r="D313" s="154">
        <v>1</v>
      </c>
      <c r="E313" s="151">
        <v>0</v>
      </c>
      <c r="F313" s="151">
        <v>0</v>
      </c>
      <c r="G313" s="151">
        <v>1</v>
      </c>
      <c r="H313" s="154">
        <v>0</v>
      </c>
      <c r="I313" s="154">
        <v>1</v>
      </c>
      <c r="J313" s="151">
        <v>0</v>
      </c>
      <c r="K313" s="35"/>
      <c r="L313" s="35"/>
      <c r="M313" s="35"/>
      <c r="N313" s="124">
        <v>1</v>
      </c>
      <c r="O313" s="112"/>
      <c r="P313" s="112"/>
      <c r="Q313" s="112"/>
      <c r="R313" s="112"/>
      <c r="S313" s="112"/>
      <c r="T313" s="112"/>
    </row>
    <row r="314" spans="2:20" s="3" customFormat="1" ht="115.5">
      <c r="B314" s="6" t="s">
        <v>166</v>
      </c>
      <c r="C314" s="153">
        <v>1</v>
      </c>
      <c r="D314" s="154">
        <v>1</v>
      </c>
      <c r="E314" s="151">
        <v>0</v>
      </c>
      <c r="F314" s="151">
        <v>0</v>
      </c>
      <c r="G314" s="151">
        <v>1</v>
      </c>
      <c r="H314" s="154">
        <v>0</v>
      </c>
      <c r="I314" s="154">
        <v>1</v>
      </c>
      <c r="J314" s="151">
        <v>0</v>
      </c>
      <c r="K314" s="35"/>
      <c r="L314" s="35"/>
      <c r="M314" s="35"/>
      <c r="N314" s="124">
        <v>1</v>
      </c>
      <c r="O314" s="112"/>
      <c r="P314" s="112"/>
      <c r="Q314" s="112"/>
      <c r="R314" s="112"/>
      <c r="S314" s="112"/>
      <c r="T314" s="112"/>
    </row>
    <row r="315" spans="2:20" s="3" customFormat="1" ht="115.5">
      <c r="B315" s="6" t="s">
        <v>167</v>
      </c>
      <c r="C315" s="153">
        <v>1</v>
      </c>
      <c r="D315" s="154">
        <v>1</v>
      </c>
      <c r="E315" s="151">
        <v>0</v>
      </c>
      <c r="F315" s="151">
        <v>0</v>
      </c>
      <c r="G315" s="151">
        <v>1</v>
      </c>
      <c r="H315" s="154">
        <v>0</v>
      </c>
      <c r="I315" s="154">
        <v>1</v>
      </c>
      <c r="J315" s="151">
        <v>0</v>
      </c>
      <c r="K315" s="35"/>
      <c r="L315" s="35"/>
      <c r="M315" s="35"/>
      <c r="N315" s="124">
        <v>1</v>
      </c>
      <c r="O315" s="112"/>
      <c r="P315" s="112"/>
      <c r="Q315" s="112"/>
      <c r="R315" s="112"/>
      <c r="S315" s="112"/>
      <c r="T315" s="112"/>
    </row>
    <row r="316" spans="2:20" s="3" customFormat="1" ht="115.5">
      <c r="B316" s="6" t="s">
        <v>168</v>
      </c>
      <c r="C316" s="153">
        <v>1</v>
      </c>
      <c r="D316" s="154">
        <v>1</v>
      </c>
      <c r="E316" s="151">
        <v>0</v>
      </c>
      <c r="F316" s="151">
        <v>0</v>
      </c>
      <c r="G316" s="152">
        <v>1</v>
      </c>
      <c r="H316" s="154">
        <v>0</v>
      </c>
      <c r="I316" s="154">
        <v>1</v>
      </c>
      <c r="J316" s="151">
        <v>0</v>
      </c>
      <c r="K316" s="35"/>
      <c r="L316" s="35"/>
      <c r="M316" s="35"/>
      <c r="N316" s="124">
        <v>1</v>
      </c>
      <c r="O316" s="112"/>
      <c r="P316" s="112"/>
      <c r="Q316" s="112"/>
      <c r="R316" s="112"/>
      <c r="S316" s="112"/>
      <c r="T316" s="112"/>
    </row>
    <row r="317" spans="2:20" s="3" customFormat="1" ht="115.5">
      <c r="B317" s="6" t="s">
        <v>169</v>
      </c>
      <c r="C317" s="153">
        <v>1</v>
      </c>
      <c r="D317" s="154">
        <v>1</v>
      </c>
      <c r="E317" s="151">
        <v>0</v>
      </c>
      <c r="F317" s="151">
        <v>0</v>
      </c>
      <c r="G317" s="151">
        <v>1</v>
      </c>
      <c r="H317" s="154">
        <v>0</v>
      </c>
      <c r="I317" s="154">
        <v>1</v>
      </c>
      <c r="J317" s="151">
        <v>0</v>
      </c>
      <c r="K317" s="35"/>
      <c r="L317" s="35"/>
      <c r="M317" s="35"/>
      <c r="N317" s="124">
        <v>1</v>
      </c>
      <c r="O317" s="112"/>
      <c r="P317" s="112"/>
      <c r="Q317" s="112"/>
      <c r="R317" s="112"/>
      <c r="S317" s="112"/>
      <c r="T317" s="112"/>
    </row>
    <row r="318" spans="2:20" s="3" customFormat="1" ht="25.5" customHeight="1">
      <c r="B318" s="116" t="s">
        <v>4</v>
      </c>
      <c r="C318" s="155">
        <f aca="true" t="shared" si="5" ref="C318:J318">SUM(C302:C317)</f>
        <v>16</v>
      </c>
      <c r="D318" s="124">
        <f t="shared" si="5"/>
        <v>16</v>
      </c>
      <c r="E318" s="124">
        <f t="shared" si="5"/>
        <v>0</v>
      </c>
      <c r="F318" s="124">
        <f t="shared" si="5"/>
        <v>0</v>
      </c>
      <c r="G318" s="124">
        <f t="shared" si="5"/>
        <v>16</v>
      </c>
      <c r="H318" s="124">
        <f t="shared" si="5"/>
        <v>0</v>
      </c>
      <c r="I318" s="124">
        <f t="shared" si="5"/>
        <v>16</v>
      </c>
      <c r="J318" s="124">
        <f t="shared" si="5"/>
        <v>0</v>
      </c>
      <c r="K318" s="124" t="s">
        <v>56</v>
      </c>
      <c r="L318" s="124"/>
      <c r="M318" s="124"/>
      <c r="N318" s="124">
        <f>SUM(N302:N317)</f>
        <v>16</v>
      </c>
      <c r="O318" s="74"/>
      <c r="P318" s="74"/>
      <c r="Q318" s="74"/>
      <c r="R318" s="74"/>
      <c r="S318" s="74"/>
      <c r="T318" s="74"/>
    </row>
    <row r="319" spans="2:3" s="3" customFormat="1" ht="16.5">
      <c r="B319" s="5"/>
      <c r="C319" s="56"/>
    </row>
    <row r="320" spans="2:3" s="3" customFormat="1" ht="24.75" customHeight="1">
      <c r="B320" s="5"/>
      <c r="C320" s="56"/>
    </row>
    <row r="321" spans="2:3" s="3" customFormat="1" ht="16.5">
      <c r="B321" s="3" t="s">
        <v>82</v>
      </c>
      <c r="C321" s="56"/>
    </row>
    <row r="322" spans="2:8" s="3" customFormat="1" ht="51.75" customHeight="1">
      <c r="B322" s="218" t="s">
        <v>1</v>
      </c>
      <c r="C322" s="191" t="s">
        <v>57</v>
      </c>
      <c r="D322" s="191"/>
      <c r="E322" s="191"/>
      <c r="F322" s="191"/>
      <c r="G322" s="191"/>
      <c r="H322" s="191"/>
    </row>
    <row r="323" spans="2:8" s="3" customFormat="1" ht="48" customHeight="1">
      <c r="B323" s="219"/>
      <c r="C323" s="191" t="s">
        <v>140</v>
      </c>
      <c r="D323" s="191"/>
      <c r="E323" s="191"/>
      <c r="F323" s="191" t="s">
        <v>141</v>
      </c>
      <c r="G323" s="191"/>
      <c r="H323" s="191"/>
    </row>
    <row r="324" spans="2:8" s="3" customFormat="1" ht="49.5">
      <c r="B324" s="220"/>
      <c r="C324" s="58" t="s">
        <v>58</v>
      </c>
      <c r="D324" s="58" t="s">
        <v>59</v>
      </c>
      <c r="E324" s="58" t="s">
        <v>60</v>
      </c>
      <c r="F324" s="58" t="s">
        <v>58</v>
      </c>
      <c r="G324" s="58" t="s">
        <v>59</v>
      </c>
      <c r="H324" s="58" t="s">
        <v>60</v>
      </c>
    </row>
    <row r="325" spans="2:8" s="3" customFormat="1" ht="99">
      <c r="B325" s="30" t="s">
        <v>154</v>
      </c>
      <c r="C325" s="156">
        <v>0</v>
      </c>
      <c r="D325" s="156">
        <v>0</v>
      </c>
      <c r="E325" s="156">
        <v>0</v>
      </c>
      <c r="F325" s="156">
        <v>0</v>
      </c>
      <c r="G325" s="156">
        <v>0</v>
      </c>
      <c r="H325" s="156">
        <v>0</v>
      </c>
    </row>
    <row r="326" spans="2:8" s="3" customFormat="1" ht="115.5">
      <c r="B326" s="30" t="s">
        <v>155</v>
      </c>
      <c r="C326" s="156">
        <v>0</v>
      </c>
      <c r="D326" s="156">
        <v>0</v>
      </c>
      <c r="E326" s="156">
        <v>0</v>
      </c>
      <c r="F326" s="156">
        <v>0</v>
      </c>
      <c r="G326" s="156">
        <v>0</v>
      </c>
      <c r="H326" s="156">
        <v>0</v>
      </c>
    </row>
    <row r="327" spans="2:8" s="3" customFormat="1" ht="132">
      <c r="B327" s="30" t="s">
        <v>156</v>
      </c>
      <c r="C327" s="156">
        <v>0</v>
      </c>
      <c r="D327" s="156">
        <v>0</v>
      </c>
      <c r="E327" s="156">
        <v>0</v>
      </c>
      <c r="F327" s="156">
        <v>0</v>
      </c>
      <c r="G327" s="156">
        <v>0</v>
      </c>
      <c r="H327" s="156">
        <v>0</v>
      </c>
    </row>
    <row r="328" spans="2:8" s="3" customFormat="1" ht="132">
      <c r="B328" s="30" t="s">
        <v>157</v>
      </c>
      <c r="C328" s="156">
        <v>0</v>
      </c>
      <c r="D328" s="156">
        <v>0</v>
      </c>
      <c r="E328" s="156">
        <v>0</v>
      </c>
      <c r="F328" s="156">
        <v>0</v>
      </c>
      <c r="G328" s="156">
        <v>0</v>
      </c>
      <c r="H328" s="156">
        <v>0</v>
      </c>
    </row>
    <row r="329" spans="2:8" s="3" customFormat="1" ht="132">
      <c r="B329" s="30" t="s">
        <v>170</v>
      </c>
      <c r="C329" s="156">
        <v>0</v>
      </c>
      <c r="D329" s="156">
        <v>0</v>
      </c>
      <c r="E329" s="156">
        <v>0</v>
      </c>
      <c r="F329" s="156">
        <v>0</v>
      </c>
      <c r="G329" s="156">
        <v>0</v>
      </c>
      <c r="H329" s="156">
        <v>0</v>
      </c>
    </row>
    <row r="330" spans="2:8" s="3" customFormat="1" ht="132">
      <c r="B330" s="30" t="s">
        <v>159</v>
      </c>
      <c r="C330" s="156">
        <v>0</v>
      </c>
      <c r="D330" s="156">
        <v>0</v>
      </c>
      <c r="E330" s="156">
        <v>0</v>
      </c>
      <c r="F330" s="156">
        <v>0</v>
      </c>
      <c r="G330" s="156">
        <v>0</v>
      </c>
      <c r="H330" s="156">
        <v>0</v>
      </c>
    </row>
    <row r="331" spans="2:8" s="3" customFormat="1" ht="115.5">
      <c r="B331" s="30" t="s">
        <v>160</v>
      </c>
      <c r="C331" s="156">
        <v>0</v>
      </c>
      <c r="D331" s="156">
        <v>0</v>
      </c>
      <c r="E331" s="156">
        <v>0</v>
      </c>
      <c r="F331" s="156">
        <v>0</v>
      </c>
      <c r="G331" s="156">
        <v>0</v>
      </c>
      <c r="H331" s="156">
        <v>0</v>
      </c>
    </row>
    <row r="332" spans="2:8" s="3" customFormat="1" ht="115.5">
      <c r="B332" s="30" t="s">
        <v>161</v>
      </c>
      <c r="C332" s="156">
        <v>0</v>
      </c>
      <c r="D332" s="156">
        <v>0</v>
      </c>
      <c r="E332" s="156">
        <v>0</v>
      </c>
      <c r="F332" s="156">
        <v>0</v>
      </c>
      <c r="G332" s="156" t="s">
        <v>171</v>
      </c>
      <c r="H332" s="156">
        <v>0</v>
      </c>
    </row>
    <row r="333" spans="2:8" s="3" customFormat="1" ht="132">
      <c r="B333" s="30" t="s">
        <v>162</v>
      </c>
      <c r="C333" s="156">
        <v>0</v>
      </c>
      <c r="D333" s="156">
        <v>0</v>
      </c>
      <c r="E333" s="156">
        <v>0</v>
      </c>
      <c r="F333" s="156">
        <v>0</v>
      </c>
      <c r="G333" s="156">
        <v>0</v>
      </c>
      <c r="H333" s="156">
        <v>0</v>
      </c>
    </row>
    <row r="334" spans="2:8" s="3" customFormat="1" ht="82.5">
      <c r="B334" s="6" t="s">
        <v>163</v>
      </c>
      <c r="C334" s="156">
        <v>0</v>
      </c>
      <c r="D334" s="156">
        <v>0</v>
      </c>
      <c r="E334" s="156">
        <v>0</v>
      </c>
      <c r="F334" s="156">
        <v>0</v>
      </c>
      <c r="G334" s="156">
        <v>0</v>
      </c>
      <c r="H334" s="156">
        <v>0</v>
      </c>
    </row>
    <row r="335" spans="2:8" s="3" customFormat="1" ht="115.5">
      <c r="B335" s="6" t="s">
        <v>164</v>
      </c>
      <c r="C335" s="156">
        <v>0</v>
      </c>
      <c r="D335" s="156">
        <v>0</v>
      </c>
      <c r="E335" s="156">
        <v>0</v>
      </c>
      <c r="F335" s="156">
        <v>0</v>
      </c>
      <c r="G335" s="156">
        <v>0</v>
      </c>
      <c r="H335" s="156">
        <v>0</v>
      </c>
    </row>
    <row r="336" spans="2:8" s="3" customFormat="1" ht="115.5">
      <c r="B336" s="6" t="s">
        <v>165</v>
      </c>
      <c r="C336" s="156">
        <v>0</v>
      </c>
      <c r="D336" s="156">
        <v>0</v>
      </c>
      <c r="E336" s="156">
        <v>0</v>
      </c>
      <c r="F336" s="156">
        <v>0</v>
      </c>
      <c r="G336" s="156">
        <v>0</v>
      </c>
      <c r="H336" s="156">
        <v>0</v>
      </c>
    </row>
    <row r="337" spans="2:8" s="3" customFormat="1" ht="115.5">
      <c r="B337" s="6" t="s">
        <v>166</v>
      </c>
      <c r="C337" s="156">
        <v>0</v>
      </c>
      <c r="D337" s="156">
        <v>0</v>
      </c>
      <c r="E337" s="156">
        <v>0</v>
      </c>
      <c r="F337" s="156">
        <v>0</v>
      </c>
      <c r="G337" s="156">
        <v>0</v>
      </c>
      <c r="H337" s="156">
        <v>0</v>
      </c>
    </row>
    <row r="338" spans="2:8" s="3" customFormat="1" ht="115.5">
      <c r="B338" s="6" t="s">
        <v>167</v>
      </c>
      <c r="C338" s="156">
        <v>0</v>
      </c>
      <c r="D338" s="156">
        <v>0</v>
      </c>
      <c r="E338" s="156">
        <v>0</v>
      </c>
      <c r="F338" s="156">
        <v>0</v>
      </c>
      <c r="G338" s="156">
        <v>0</v>
      </c>
      <c r="H338" s="156">
        <v>0</v>
      </c>
    </row>
    <row r="339" spans="2:8" s="3" customFormat="1" ht="115.5">
      <c r="B339" s="6" t="s">
        <v>168</v>
      </c>
      <c r="C339" s="156">
        <v>0</v>
      </c>
      <c r="D339" s="156">
        <v>0</v>
      </c>
      <c r="E339" s="156">
        <v>0</v>
      </c>
      <c r="F339" s="156">
        <v>0</v>
      </c>
      <c r="G339" s="156">
        <v>0</v>
      </c>
      <c r="H339" s="156">
        <v>0</v>
      </c>
    </row>
    <row r="340" spans="2:8" s="3" customFormat="1" ht="115.5">
      <c r="B340" s="6" t="s">
        <v>169</v>
      </c>
      <c r="C340" s="156">
        <v>0</v>
      </c>
      <c r="D340" s="156">
        <v>0</v>
      </c>
      <c r="E340" s="156">
        <v>0</v>
      </c>
      <c r="F340" s="156">
        <v>0</v>
      </c>
      <c r="G340" s="156">
        <v>0</v>
      </c>
      <c r="H340" s="156">
        <v>0</v>
      </c>
    </row>
    <row r="341" spans="2:8" s="3" customFormat="1" ht="16.5">
      <c r="B341" s="116" t="s">
        <v>4</v>
      </c>
      <c r="C341" s="155">
        <v>0</v>
      </c>
      <c r="D341" s="124">
        <v>0</v>
      </c>
      <c r="E341" s="124">
        <v>0</v>
      </c>
      <c r="F341" s="124">
        <v>0</v>
      </c>
      <c r="G341" s="124">
        <v>1</v>
      </c>
      <c r="H341" s="124">
        <v>0</v>
      </c>
    </row>
    <row r="342" spans="2:7" s="3" customFormat="1" ht="24" customHeight="1">
      <c r="B342" s="9"/>
      <c r="C342" s="57"/>
      <c r="D342" s="9"/>
      <c r="E342" s="9"/>
      <c r="F342" s="9"/>
      <c r="G342" s="9"/>
    </row>
    <row r="343" spans="2:3" s="3" customFormat="1" ht="16.5">
      <c r="B343" s="5"/>
      <c r="C343" s="56"/>
    </row>
    <row r="344" spans="2:20" s="3" customFormat="1" ht="30.75" customHeight="1">
      <c r="B344" s="3" t="s">
        <v>27</v>
      </c>
      <c r="E344" s="12"/>
      <c r="F344" s="12"/>
      <c r="G344" s="12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spans="2:20" s="3" customFormat="1" ht="64.5" customHeight="1">
      <c r="B345" s="210" t="s">
        <v>1</v>
      </c>
      <c r="C345" s="200" t="s">
        <v>83</v>
      </c>
      <c r="D345" s="200"/>
      <c r="E345" s="200"/>
      <c r="F345" s="2"/>
      <c r="G345" s="2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</row>
    <row r="346" spans="2:6" s="3" customFormat="1" ht="200.25" customHeight="1">
      <c r="B346" s="211"/>
      <c r="C346" s="64" t="s">
        <v>67</v>
      </c>
      <c r="D346" s="64" t="s">
        <v>68</v>
      </c>
      <c r="E346" s="64" t="s">
        <v>69</v>
      </c>
      <c r="F346" s="9"/>
    </row>
    <row r="347" spans="2:5" s="3" customFormat="1" ht="99">
      <c r="B347" s="6" t="s">
        <v>154</v>
      </c>
      <c r="C347" s="157">
        <v>289</v>
      </c>
      <c r="D347" s="157">
        <v>201</v>
      </c>
      <c r="E347" s="157">
        <v>201</v>
      </c>
    </row>
    <row r="348" spans="2:5" s="3" customFormat="1" ht="115.5">
      <c r="B348" s="6" t="s">
        <v>155</v>
      </c>
      <c r="C348" s="158">
        <v>46</v>
      </c>
      <c r="D348" s="158">
        <v>30</v>
      </c>
      <c r="E348" s="158">
        <v>30</v>
      </c>
    </row>
    <row r="349" spans="2:5" s="3" customFormat="1" ht="132">
      <c r="B349" s="6" t="s">
        <v>156</v>
      </c>
      <c r="C349" s="159">
        <v>15</v>
      </c>
      <c r="D349" s="159">
        <v>9</v>
      </c>
      <c r="E349" s="159">
        <v>9</v>
      </c>
    </row>
    <row r="350" spans="2:5" s="3" customFormat="1" ht="132">
      <c r="B350" s="6" t="s">
        <v>157</v>
      </c>
      <c r="C350" s="159">
        <v>33</v>
      </c>
      <c r="D350" s="159">
        <v>29</v>
      </c>
      <c r="E350" s="159">
        <v>29</v>
      </c>
    </row>
    <row r="351" spans="2:5" s="3" customFormat="1" ht="132">
      <c r="B351" s="6" t="s">
        <v>158</v>
      </c>
      <c r="C351" s="160">
        <v>44</v>
      </c>
      <c r="D351" s="160">
        <v>43</v>
      </c>
      <c r="E351" s="160">
        <v>43</v>
      </c>
    </row>
    <row r="352" spans="2:5" s="3" customFormat="1" ht="132">
      <c r="B352" s="6" t="s">
        <v>159</v>
      </c>
      <c r="C352" s="159">
        <v>56</v>
      </c>
      <c r="D352" s="159">
        <v>47</v>
      </c>
      <c r="E352" s="159">
        <v>47</v>
      </c>
    </row>
    <row r="353" spans="2:5" s="3" customFormat="1" ht="115.5">
      <c r="B353" s="6" t="s">
        <v>160</v>
      </c>
      <c r="C353" s="157">
        <v>18</v>
      </c>
      <c r="D353" s="157">
        <v>16</v>
      </c>
      <c r="E353" s="157">
        <v>16</v>
      </c>
    </row>
    <row r="354" spans="2:5" s="3" customFormat="1" ht="115.5">
      <c r="B354" s="6" t="s">
        <v>161</v>
      </c>
      <c r="C354" s="159">
        <v>84</v>
      </c>
      <c r="D354" s="159">
        <v>52</v>
      </c>
      <c r="E354" s="159">
        <v>52</v>
      </c>
    </row>
    <row r="355" spans="2:5" s="3" customFormat="1" ht="132">
      <c r="B355" s="6" t="s">
        <v>162</v>
      </c>
      <c r="C355" s="161">
        <v>8</v>
      </c>
      <c r="D355" s="159">
        <v>4</v>
      </c>
      <c r="E355" s="159">
        <v>4</v>
      </c>
    </row>
    <row r="356" spans="2:5" s="3" customFormat="1" ht="82.5">
      <c r="B356" s="6" t="s">
        <v>163</v>
      </c>
      <c r="C356" s="133">
        <v>283</v>
      </c>
      <c r="D356" s="135">
        <v>207</v>
      </c>
      <c r="E356" s="157">
        <v>207</v>
      </c>
    </row>
    <row r="357" spans="2:5" s="3" customFormat="1" ht="115.5">
      <c r="B357" s="6" t="s">
        <v>164</v>
      </c>
      <c r="C357" s="133">
        <v>26</v>
      </c>
      <c r="D357" s="135">
        <v>16</v>
      </c>
      <c r="E357" s="157">
        <v>16</v>
      </c>
    </row>
    <row r="358" spans="2:5" s="3" customFormat="1" ht="115.5">
      <c r="B358" s="6" t="s">
        <v>165</v>
      </c>
      <c r="C358" s="133">
        <v>19</v>
      </c>
      <c r="D358" s="135">
        <v>19</v>
      </c>
      <c r="E358" s="157">
        <v>19</v>
      </c>
    </row>
    <row r="359" spans="2:5" s="3" customFormat="1" ht="115.5">
      <c r="B359" s="6" t="s">
        <v>166</v>
      </c>
      <c r="C359" s="133">
        <v>62</v>
      </c>
      <c r="D359" s="135">
        <v>29</v>
      </c>
      <c r="E359" s="157">
        <v>29</v>
      </c>
    </row>
    <row r="360" spans="2:5" s="3" customFormat="1" ht="115.5">
      <c r="B360" s="6" t="s">
        <v>167</v>
      </c>
      <c r="C360" s="133">
        <v>34</v>
      </c>
      <c r="D360" s="135">
        <v>24</v>
      </c>
      <c r="E360" s="157">
        <v>24</v>
      </c>
    </row>
    <row r="361" spans="2:5" s="3" customFormat="1" ht="115.5">
      <c r="B361" s="6" t="s">
        <v>168</v>
      </c>
      <c r="C361" s="133">
        <v>29</v>
      </c>
      <c r="D361" s="135">
        <v>23</v>
      </c>
      <c r="E361" s="157">
        <v>23</v>
      </c>
    </row>
    <row r="362" spans="2:5" s="3" customFormat="1" ht="115.5">
      <c r="B362" s="6" t="s">
        <v>169</v>
      </c>
      <c r="C362" s="162">
        <v>47</v>
      </c>
      <c r="D362" s="163">
        <v>36</v>
      </c>
      <c r="E362" s="159">
        <v>36</v>
      </c>
    </row>
    <row r="363" spans="2:5" s="3" customFormat="1" ht="16.5">
      <c r="B363" s="17" t="s">
        <v>4</v>
      </c>
      <c r="C363" s="142">
        <f>SUM(C347:C362)</f>
        <v>1093</v>
      </c>
      <c r="D363" s="142">
        <f>SUM(D347:D362)</f>
        <v>785</v>
      </c>
      <c r="E363" s="142">
        <f>SUM(E347:E362)</f>
        <v>785</v>
      </c>
    </row>
    <row r="364" spans="2:5" s="3" customFormat="1" ht="16.5">
      <c r="B364" s="66"/>
      <c r="C364" s="25"/>
      <c r="D364" s="25"/>
      <c r="E364" s="25"/>
    </row>
    <row r="365" spans="2:7" s="3" customFormat="1" ht="16.5">
      <c r="B365" s="3" t="s">
        <v>116</v>
      </c>
      <c r="C365" s="25"/>
      <c r="D365" s="25"/>
      <c r="E365" s="25"/>
      <c r="F365" s="25"/>
      <c r="G365" s="25"/>
    </row>
    <row r="366" spans="2:7" s="3" customFormat="1" ht="41.25" customHeight="1">
      <c r="B366" s="192" t="s">
        <v>149</v>
      </c>
      <c r="C366" s="192"/>
      <c r="D366" s="192"/>
      <c r="E366" s="192"/>
      <c r="F366" s="192"/>
      <c r="G366" s="192"/>
    </row>
    <row r="367" spans="2:7" s="3" customFormat="1" ht="83.25" customHeight="1">
      <c r="B367" s="99"/>
      <c r="C367" s="79" t="s">
        <v>105</v>
      </c>
      <c r="D367" s="78" t="s">
        <v>106</v>
      </c>
      <c r="E367" s="78" t="s">
        <v>107</v>
      </c>
      <c r="F367" s="78" t="s">
        <v>108</v>
      </c>
      <c r="G367" s="78" t="s">
        <v>109</v>
      </c>
    </row>
    <row r="368" spans="2:7" s="3" customFormat="1" ht="49.5">
      <c r="B368" s="78" t="s">
        <v>114</v>
      </c>
      <c r="C368" s="164" t="s">
        <v>172</v>
      </c>
      <c r="D368" s="164" t="s">
        <v>173</v>
      </c>
      <c r="E368" s="164" t="s">
        <v>174</v>
      </c>
      <c r="F368" s="164" t="s">
        <v>175</v>
      </c>
      <c r="G368" s="164">
        <v>89202367236</v>
      </c>
    </row>
    <row r="369" spans="2:7" s="3" customFormat="1" ht="110.25" customHeight="1">
      <c r="B369" s="78" t="s">
        <v>115</v>
      </c>
      <c r="C369" s="165" t="s">
        <v>176</v>
      </c>
      <c r="D369" s="165" t="s">
        <v>177</v>
      </c>
      <c r="E369" s="165" t="s">
        <v>178</v>
      </c>
      <c r="F369" s="165" t="s">
        <v>179</v>
      </c>
      <c r="G369" s="165" t="s">
        <v>180</v>
      </c>
    </row>
    <row r="370" spans="2:7" s="3" customFormat="1" ht="16.5">
      <c r="B370" s="1"/>
      <c r="C370" s="1"/>
      <c r="D370" s="1"/>
      <c r="E370" s="1"/>
      <c r="F370" s="1"/>
      <c r="G370" s="1"/>
    </row>
  </sheetData>
  <sheetProtection insertColumns="0" insertRows="0" deleteColumns="0" deleteRows="0"/>
  <mergeCells count="87">
    <mergeCell ref="R6:S7"/>
    <mergeCell ref="T6:T7"/>
    <mergeCell ref="U6:V7"/>
    <mergeCell ref="E6:G7"/>
    <mergeCell ref="N7:P7"/>
    <mergeCell ref="D6:D8"/>
    <mergeCell ref="H7:J7"/>
    <mergeCell ref="I75:I76"/>
    <mergeCell ref="B52:B54"/>
    <mergeCell ref="C53:D53"/>
    <mergeCell ref="E53:E54"/>
    <mergeCell ref="C52:E52"/>
    <mergeCell ref="F52:F54"/>
    <mergeCell ref="G30:G31"/>
    <mergeCell ref="H30:H31"/>
    <mergeCell ref="D121:E121"/>
    <mergeCell ref="F121:F122"/>
    <mergeCell ref="C97:E97"/>
    <mergeCell ref="F97:H97"/>
    <mergeCell ref="B74:B76"/>
    <mergeCell ref="C74:I74"/>
    <mergeCell ref="C75:C76"/>
    <mergeCell ref="F98:F99"/>
    <mergeCell ref="D75:D76"/>
    <mergeCell ref="B143:B145"/>
    <mergeCell ref="C143:F143"/>
    <mergeCell ref="G98:H98"/>
    <mergeCell ref="E75:G75"/>
    <mergeCell ref="H75:H76"/>
    <mergeCell ref="C188:E188"/>
    <mergeCell ref="B120:B122"/>
    <mergeCell ref="C120:F120"/>
    <mergeCell ref="C98:C99"/>
    <mergeCell ref="D98:E98"/>
    <mergeCell ref="C212:F212"/>
    <mergeCell ref="G212:G213"/>
    <mergeCell ref="H212:H213"/>
    <mergeCell ref="I212:I213"/>
    <mergeCell ref="B166:B167"/>
    <mergeCell ref="C166:F166"/>
    <mergeCell ref="B188:B189"/>
    <mergeCell ref="G235:G236"/>
    <mergeCell ref="B210:B213"/>
    <mergeCell ref="C211:F211"/>
    <mergeCell ref="H235:H236"/>
    <mergeCell ref="I235:I236"/>
    <mergeCell ref="H234:I234"/>
    <mergeCell ref="B234:B236"/>
    <mergeCell ref="C235:C236"/>
    <mergeCell ref="D235:D236"/>
    <mergeCell ref="F235:F236"/>
    <mergeCell ref="B257:B259"/>
    <mergeCell ref="C257:F257"/>
    <mergeCell ref="C258:C259"/>
    <mergeCell ref="D258:F258"/>
    <mergeCell ref="C280:N280"/>
    <mergeCell ref="B280:B281"/>
    <mergeCell ref="B345:B346"/>
    <mergeCell ref="C345:E345"/>
    <mergeCell ref="B97:B99"/>
    <mergeCell ref="B300:B301"/>
    <mergeCell ref="C210:I210"/>
    <mergeCell ref="G211:I211"/>
    <mergeCell ref="B322:B324"/>
    <mergeCell ref="C144:C145"/>
    <mergeCell ref="D144:F144"/>
    <mergeCell ref="C234:G234"/>
    <mergeCell ref="E235:E236"/>
    <mergeCell ref="B29:B31"/>
    <mergeCell ref="C29:H29"/>
    <mergeCell ref="C30:E30"/>
    <mergeCell ref="F30:F31"/>
    <mergeCell ref="K7:M7"/>
    <mergeCell ref="B5:B8"/>
    <mergeCell ref="C6:C8"/>
    <mergeCell ref="C5:V5"/>
    <mergeCell ref="B26:G26"/>
    <mergeCell ref="B2:I2"/>
    <mergeCell ref="C300:N300"/>
    <mergeCell ref="C322:H322"/>
    <mergeCell ref="B366:G366"/>
    <mergeCell ref="Q7:Q8"/>
    <mergeCell ref="F323:H323"/>
    <mergeCell ref="C323:E323"/>
    <mergeCell ref="C121:C122"/>
    <mergeCell ref="B3:O3"/>
    <mergeCell ref="H6:Q6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10" r:id="rId2"/>
  <rowBreaks count="4" manualBreakCount="4">
    <brk id="71" max="255" man="1"/>
    <brk id="161" max="255" man="1"/>
    <brk id="213" max="255" man="1"/>
    <brk id="3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5"/>
  <sheetViews>
    <sheetView view="pageBreakPreview" zoomScale="78" zoomScaleNormal="80" zoomScaleSheetLayoutView="78" zoomScalePageLayoutView="59" workbookViewId="0" topLeftCell="A77">
      <selection activeCell="F81" sqref="F81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187" t="s">
        <v>150</v>
      </c>
      <c r="C2" s="187"/>
      <c r="D2" s="187"/>
      <c r="E2" s="187"/>
      <c r="F2" s="187"/>
      <c r="G2" s="187"/>
      <c r="H2" s="187"/>
      <c r="I2" s="187"/>
    </row>
    <row r="3" spans="2:22" s="5" customFormat="1" ht="27.75" customHeight="1">
      <c r="B3" s="196" t="s">
        <v>93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87"/>
      <c r="Q3" s="87"/>
      <c r="R3" s="87"/>
      <c r="S3" s="87"/>
      <c r="T3" s="87"/>
      <c r="U3" s="87"/>
      <c r="V3" s="87"/>
    </row>
    <row r="4" spans="2:27" s="5" customFormat="1" ht="16.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6" s="5" customFormat="1" ht="34.5" customHeight="1">
      <c r="B5" s="207" t="s">
        <v>1</v>
      </c>
      <c r="C5" s="207" t="s">
        <v>2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"/>
      <c r="X5" s="27"/>
      <c r="Y5" s="27"/>
      <c r="Z5" s="27"/>
    </row>
    <row r="6" spans="2:24" s="5" customFormat="1" ht="30.75" customHeight="1">
      <c r="B6" s="207"/>
      <c r="C6" s="208" t="s">
        <v>86</v>
      </c>
      <c r="D6" s="191" t="s">
        <v>3</v>
      </c>
      <c r="E6" s="206" t="s">
        <v>98</v>
      </c>
      <c r="F6" s="206"/>
      <c r="G6" s="206"/>
      <c r="H6" s="197" t="s">
        <v>97</v>
      </c>
      <c r="I6" s="198"/>
      <c r="J6" s="198"/>
      <c r="K6" s="198"/>
      <c r="L6" s="198"/>
      <c r="M6" s="198"/>
      <c r="N6" s="198"/>
      <c r="O6" s="198"/>
      <c r="P6" s="198"/>
      <c r="Q6" s="199"/>
      <c r="R6" s="206" t="s">
        <v>102</v>
      </c>
      <c r="S6" s="206"/>
      <c r="T6" s="206" t="s">
        <v>103</v>
      </c>
      <c r="U6" s="206" t="s">
        <v>104</v>
      </c>
      <c r="V6" s="206"/>
      <c r="W6" s="54"/>
      <c r="X6" s="27"/>
    </row>
    <row r="7" spans="2:24" s="5" customFormat="1" ht="43.5" customHeight="1">
      <c r="B7" s="207"/>
      <c r="C7" s="208"/>
      <c r="D7" s="191"/>
      <c r="E7" s="206"/>
      <c r="F7" s="206"/>
      <c r="G7" s="206"/>
      <c r="H7" s="206" t="s">
        <v>99</v>
      </c>
      <c r="I7" s="206"/>
      <c r="J7" s="206"/>
      <c r="K7" s="206" t="s">
        <v>100</v>
      </c>
      <c r="L7" s="206"/>
      <c r="M7" s="206"/>
      <c r="N7" s="206" t="s">
        <v>101</v>
      </c>
      <c r="O7" s="206"/>
      <c r="P7" s="206"/>
      <c r="Q7" s="191" t="s">
        <v>117</v>
      </c>
      <c r="R7" s="206"/>
      <c r="S7" s="206"/>
      <c r="T7" s="206"/>
      <c r="U7" s="206"/>
      <c r="V7" s="206"/>
      <c r="W7" s="54"/>
      <c r="X7" s="27"/>
    </row>
    <row r="8" spans="2:23" s="5" customFormat="1" ht="108" customHeight="1" thickBot="1">
      <c r="B8" s="207"/>
      <c r="C8" s="208"/>
      <c r="D8" s="191"/>
      <c r="E8" s="89" t="s">
        <v>4</v>
      </c>
      <c r="F8" s="89" t="s">
        <v>118</v>
      </c>
      <c r="G8" s="90" t="s">
        <v>22</v>
      </c>
      <c r="H8" s="89" t="s">
        <v>84</v>
      </c>
      <c r="I8" s="89" t="s">
        <v>118</v>
      </c>
      <c r="J8" s="90" t="s">
        <v>22</v>
      </c>
      <c r="K8" s="89" t="s">
        <v>4</v>
      </c>
      <c r="L8" s="89" t="s">
        <v>118</v>
      </c>
      <c r="M8" s="90" t="s">
        <v>22</v>
      </c>
      <c r="N8" s="89" t="s">
        <v>4</v>
      </c>
      <c r="O8" s="89" t="s">
        <v>119</v>
      </c>
      <c r="P8" s="90" t="s">
        <v>22</v>
      </c>
      <c r="Q8" s="191"/>
      <c r="R8" s="89" t="s">
        <v>4</v>
      </c>
      <c r="S8" s="89" t="s">
        <v>118</v>
      </c>
      <c r="T8" s="89" t="s">
        <v>4</v>
      </c>
      <c r="U8" s="89" t="s">
        <v>4</v>
      </c>
      <c r="V8" s="81" t="s">
        <v>40</v>
      </c>
      <c r="W8" s="54"/>
    </row>
    <row r="9" spans="2:26" s="5" customFormat="1" ht="115.5">
      <c r="B9" s="6" t="s">
        <v>181</v>
      </c>
      <c r="C9" s="118">
        <v>1</v>
      </c>
      <c r="D9" s="119">
        <v>0</v>
      </c>
      <c r="E9" s="166">
        <v>0</v>
      </c>
      <c r="F9" s="166">
        <v>0</v>
      </c>
      <c r="G9" s="166">
        <v>0</v>
      </c>
      <c r="H9" s="166">
        <v>0</v>
      </c>
      <c r="I9" s="167">
        <v>0</v>
      </c>
      <c r="J9" s="168">
        <v>0</v>
      </c>
      <c r="K9" s="169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23">
        <v>0</v>
      </c>
      <c r="R9" s="92">
        <v>0</v>
      </c>
      <c r="S9" s="93">
        <v>0</v>
      </c>
      <c r="T9" s="92">
        <v>0</v>
      </c>
      <c r="U9" s="94">
        <v>0</v>
      </c>
      <c r="V9" s="42">
        <v>0</v>
      </c>
      <c r="W9" s="71"/>
      <c r="X9" s="28"/>
      <c r="Y9" s="28"/>
      <c r="Z9" s="29"/>
    </row>
    <row r="10" spans="2:26" s="5" customFormat="1" ht="99">
      <c r="B10" s="6" t="s">
        <v>182</v>
      </c>
      <c r="C10" s="118">
        <v>4</v>
      </c>
      <c r="D10" s="119">
        <v>3</v>
      </c>
      <c r="E10" s="166">
        <v>1</v>
      </c>
      <c r="F10" s="166">
        <v>0</v>
      </c>
      <c r="G10" s="166">
        <v>0</v>
      </c>
      <c r="H10" s="166">
        <v>0</v>
      </c>
      <c r="I10" s="171">
        <v>0</v>
      </c>
      <c r="J10" s="168">
        <v>0</v>
      </c>
      <c r="K10" s="169">
        <v>1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25">
        <v>0</v>
      </c>
      <c r="R10" s="92">
        <v>0</v>
      </c>
      <c r="S10" s="93">
        <v>0</v>
      </c>
      <c r="T10" s="92">
        <v>0</v>
      </c>
      <c r="U10" s="94">
        <v>0</v>
      </c>
      <c r="V10" s="42">
        <v>0</v>
      </c>
      <c r="W10" s="71"/>
      <c r="X10" s="28"/>
      <c r="Y10" s="28"/>
      <c r="Z10" s="29"/>
    </row>
    <row r="11" spans="2:26" s="5" customFormat="1" ht="16.5">
      <c r="B11" s="172" t="s">
        <v>4</v>
      </c>
      <c r="C11" s="173">
        <f>SUM(C9:C10)</f>
        <v>5</v>
      </c>
      <c r="D11" s="173">
        <f>SUM(D9:D10)</f>
        <v>3</v>
      </c>
      <c r="E11" s="173">
        <v>1</v>
      </c>
      <c r="F11" s="173">
        <f>SUM(F9:F10)</f>
        <v>0</v>
      </c>
      <c r="G11" s="173">
        <f>SUM(G9:G10)</f>
        <v>0</v>
      </c>
      <c r="H11" s="173">
        <v>0</v>
      </c>
      <c r="I11" s="173">
        <v>0</v>
      </c>
      <c r="J11" s="173">
        <v>0</v>
      </c>
      <c r="K11" s="174">
        <v>1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36">
        <v>0</v>
      </c>
      <c r="R11" s="37">
        <v>0</v>
      </c>
      <c r="S11" s="65">
        <v>0</v>
      </c>
      <c r="T11" s="37">
        <v>0</v>
      </c>
      <c r="U11" s="65">
        <v>0</v>
      </c>
      <c r="V11" s="37">
        <v>0</v>
      </c>
      <c r="W11" s="71"/>
      <c r="X11" s="28"/>
      <c r="Y11" s="28"/>
      <c r="Z11" s="29"/>
    </row>
    <row r="12" spans="2:27" s="5" customFormat="1" ht="11.25" customHeight="1">
      <c r="B12" s="209"/>
      <c r="C12" s="209"/>
      <c r="D12" s="209"/>
      <c r="E12" s="209"/>
      <c r="F12" s="209"/>
      <c r="G12" s="209"/>
      <c r="I12" s="21"/>
      <c r="J12" s="21"/>
      <c r="K12" s="9"/>
      <c r="L12" s="38"/>
      <c r="M12" s="38"/>
      <c r="N12" s="38"/>
      <c r="O12" s="38"/>
      <c r="P12" s="38"/>
      <c r="Q12" s="38"/>
      <c r="R12" s="28"/>
      <c r="S12" s="29"/>
      <c r="T12" s="28"/>
      <c r="U12" s="3"/>
      <c r="V12" s="29"/>
      <c r="W12" s="28"/>
      <c r="X12" s="29"/>
      <c r="Y12" s="28"/>
      <c r="Z12" s="28"/>
      <c r="AA12" s="29"/>
    </row>
    <row r="13" spans="2:22" s="5" customFormat="1" ht="22.5" customHeigh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3"/>
      <c r="V13" s="3"/>
    </row>
    <row r="14" spans="2:27" s="5" customFormat="1" ht="21" customHeight="1">
      <c r="B14" s="3" t="s">
        <v>76</v>
      </c>
      <c r="C14" s="3"/>
      <c r="D14" s="3"/>
      <c r="E14" s="12"/>
      <c r="F14" s="12"/>
      <c r="G14" s="12"/>
      <c r="H14" s="12"/>
      <c r="I14" s="12"/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s="5" customFormat="1" ht="49.5" customHeight="1">
      <c r="B15" s="200" t="s">
        <v>1</v>
      </c>
      <c r="C15" s="201" t="s">
        <v>144</v>
      </c>
      <c r="D15" s="202"/>
      <c r="E15" s="202"/>
      <c r="F15" s="202"/>
      <c r="G15" s="202"/>
      <c r="H15" s="203"/>
      <c r="I15" s="4"/>
      <c r="J15" s="4"/>
      <c r="K15" s="4"/>
      <c r="L15" s="9"/>
      <c r="M15" s="9"/>
      <c r="N15" s="9"/>
      <c r="O15" s="9"/>
      <c r="P15" s="9"/>
      <c r="Q15" s="9"/>
      <c r="R15" s="9"/>
      <c r="S15" s="9"/>
      <c r="T15" s="9"/>
      <c r="U15" s="9"/>
      <c r="V15" s="3"/>
      <c r="W15" s="3"/>
      <c r="X15" s="3"/>
      <c r="Y15" s="3"/>
      <c r="Z15" s="3"/>
      <c r="AA15" s="3"/>
    </row>
    <row r="16" spans="2:22" s="5" customFormat="1" ht="45.75" customHeight="1">
      <c r="B16" s="200"/>
      <c r="C16" s="204" t="s">
        <v>145</v>
      </c>
      <c r="D16" s="204"/>
      <c r="E16" s="204"/>
      <c r="F16" s="205" t="s">
        <v>133</v>
      </c>
      <c r="G16" s="204" t="s">
        <v>7</v>
      </c>
      <c r="H16" s="233" t="s">
        <v>8</v>
      </c>
      <c r="I16" s="9"/>
      <c r="J16" s="9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s="5" customFormat="1" ht="162.75" customHeight="1">
      <c r="B17" s="200"/>
      <c r="C17" s="88" t="s">
        <v>89</v>
      </c>
      <c r="D17" s="108" t="s">
        <v>118</v>
      </c>
      <c r="E17" s="108" t="s">
        <v>130</v>
      </c>
      <c r="F17" s="205"/>
      <c r="G17" s="204"/>
      <c r="H17" s="234"/>
      <c r="I17" s="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7" s="5" customFormat="1" ht="115.5">
      <c r="B18" s="6" t="s">
        <v>181</v>
      </c>
      <c r="C18" s="91">
        <f>F18+G18</f>
        <v>0</v>
      </c>
      <c r="D18" s="68">
        <v>0</v>
      </c>
      <c r="E18" s="68">
        <v>0</v>
      </c>
      <c r="F18" s="13">
        <v>0</v>
      </c>
      <c r="G18" s="13">
        <v>0</v>
      </c>
      <c r="H18" s="13">
        <v>0</v>
      </c>
      <c r="I18" s="15"/>
      <c r="J18" s="16"/>
      <c r="K18" s="9"/>
      <c r="L18" s="16"/>
      <c r="M18" s="16"/>
      <c r="N18" s="16"/>
      <c r="O18" s="16"/>
      <c r="P18" s="16"/>
      <c r="Q18" s="16"/>
      <c r="R18" s="9"/>
      <c r="S18" s="9"/>
      <c r="T18" s="9"/>
      <c r="U18" s="9"/>
      <c r="V18" s="3"/>
      <c r="W18" s="3"/>
      <c r="X18" s="3"/>
      <c r="Y18" s="3"/>
      <c r="Z18" s="3"/>
      <c r="AA18" s="3"/>
    </row>
    <row r="19" spans="2:27" s="5" customFormat="1" ht="99">
      <c r="B19" s="6" t="s">
        <v>182</v>
      </c>
      <c r="C19" s="91">
        <v>0</v>
      </c>
      <c r="D19" s="68">
        <v>0</v>
      </c>
      <c r="E19" s="68">
        <v>0</v>
      </c>
      <c r="F19" s="13">
        <v>0</v>
      </c>
      <c r="G19" s="13">
        <v>0</v>
      </c>
      <c r="H19" s="13">
        <v>0</v>
      </c>
      <c r="I19" s="15"/>
      <c r="J19" s="16"/>
      <c r="K19" s="9"/>
      <c r="L19" s="16"/>
      <c r="M19" s="16"/>
      <c r="N19" s="16"/>
      <c r="O19" s="16"/>
      <c r="P19" s="16"/>
      <c r="Q19" s="16"/>
      <c r="R19" s="9"/>
      <c r="S19" s="9"/>
      <c r="T19" s="9"/>
      <c r="U19" s="9"/>
      <c r="V19" s="3"/>
      <c r="W19" s="3"/>
      <c r="X19" s="3"/>
      <c r="Y19" s="3"/>
      <c r="Z19" s="3"/>
      <c r="AA19" s="3"/>
    </row>
    <row r="20" spans="2:27" s="5" customFormat="1" ht="16.5">
      <c r="B20" s="17" t="s">
        <v>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5"/>
      <c r="J20" s="16"/>
      <c r="K20" s="9"/>
      <c r="L20" s="16"/>
      <c r="M20" s="16"/>
      <c r="N20" s="16"/>
      <c r="O20" s="16"/>
      <c r="P20" s="16"/>
      <c r="Q20" s="16"/>
      <c r="R20" s="9"/>
      <c r="S20" s="9"/>
      <c r="T20" s="9"/>
      <c r="U20" s="9"/>
      <c r="V20" s="3"/>
      <c r="W20" s="3"/>
      <c r="X20" s="3"/>
      <c r="Y20" s="3"/>
      <c r="Z20" s="3"/>
      <c r="AA20" s="3"/>
    </row>
    <row r="21" spans="2:27" s="5" customFormat="1" ht="21" customHeight="1">
      <c r="B21" s="85"/>
      <c r="C21" s="14"/>
      <c r="D21" s="14"/>
      <c r="E21" s="14"/>
      <c r="F21" s="14"/>
      <c r="G21" s="14"/>
      <c r="H21" s="14"/>
      <c r="I21" s="15"/>
      <c r="J21" s="16"/>
      <c r="K21" s="3"/>
      <c r="L21" s="16"/>
      <c r="M21" s="16"/>
      <c r="N21" s="16"/>
      <c r="O21" s="16"/>
      <c r="P21" s="16"/>
      <c r="Q21" s="16"/>
      <c r="R21" s="9"/>
      <c r="S21" s="9"/>
      <c r="T21" s="9"/>
      <c r="U21" s="9"/>
      <c r="V21" s="3"/>
      <c r="W21" s="3"/>
      <c r="X21" s="3"/>
      <c r="Y21" s="3"/>
      <c r="Z21" s="3"/>
      <c r="AA21" s="3"/>
    </row>
    <row r="22" spans="2:27" s="5" customFormat="1" ht="21" customHeight="1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9"/>
      <c r="V22" s="3"/>
      <c r="W22" s="3"/>
      <c r="X22" s="3"/>
      <c r="Y22" s="3"/>
      <c r="Z22" s="3"/>
      <c r="AA22" s="3"/>
    </row>
    <row r="23" spans="2:27" s="5" customFormat="1" ht="21" customHeight="1">
      <c r="B23" s="3" t="s">
        <v>5</v>
      </c>
      <c r="C23" s="14"/>
      <c r="D23" s="14"/>
      <c r="E23" s="14"/>
      <c r="F23" s="14"/>
      <c r="G23" s="14"/>
      <c r="H23" s="14"/>
      <c r="I23" s="15"/>
      <c r="J23" s="16"/>
      <c r="K23" s="3"/>
      <c r="L23" s="16"/>
      <c r="M23" s="16"/>
      <c r="N23" s="16"/>
      <c r="O23" s="16"/>
      <c r="P23" s="16"/>
      <c r="Q23" s="16"/>
      <c r="R23" s="9"/>
      <c r="S23" s="9"/>
      <c r="T23" s="9"/>
      <c r="U23" s="9"/>
      <c r="V23" s="3"/>
      <c r="W23" s="3"/>
      <c r="X23" s="3"/>
      <c r="Y23" s="3"/>
      <c r="Z23" s="3"/>
      <c r="AA23" s="3"/>
    </row>
    <row r="24" spans="2:27" s="5" customFormat="1" ht="86.25" customHeight="1">
      <c r="B24" s="230" t="s">
        <v>1</v>
      </c>
      <c r="C24" s="201" t="s">
        <v>131</v>
      </c>
      <c r="D24" s="202"/>
      <c r="E24" s="202"/>
      <c r="F24" s="195" t="s">
        <v>134</v>
      </c>
      <c r="G24" s="2"/>
      <c r="H24" s="2"/>
      <c r="I24" s="15"/>
      <c r="T24" s="2"/>
      <c r="U24" s="2"/>
      <c r="V24" s="3"/>
      <c r="W24" s="3"/>
      <c r="X24" s="3"/>
      <c r="Y24" s="3"/>
      <c r="Z24" s="3"/>
      <c r="AA24" s="3"/>
    </row>
    <row r="25" spans="2:27" s="5" customFormat="1" ht="61.5" customHeight="1">
      <c r="B25" s="231"/>
      <c r="C25" s="204" t="s">
        <v>121</v>
      </c>
      <c r="D25" s="204"/>
      <c r="E25" s="232" t="s">
        <v>18</v>
      </c>
      <c r="F25" s="195"/>
      <c r="G25" s="2"/>
      <c r="H25" s="2"/>
      <c r="I25" s="15"/>
      <c r="T25" s="23"/>
      <c r="U25" s="23"/>
      <c r="V25" s="3"/>
      <c r="W25" s="3"/>
      <c r="X25" s="3"/>
      <c r="Y25" s="3"/>
      <c r="Z25" s="3"/>
      <c r="AA25" s="3"/>
    </row>
    <row r="26" spans="2:27" s="5" customFormat="1" ht="112.5" customHeight="1">
      <c r="B26" s="231"/>
      <c r="C26" s="84" t="s">
        <v>122</v>
      </c>
      <c r="D26" s="84" t="s">
        <v>19</v>
      </c>
      <c r="E26" s="232"/>
      <c r="F26" s="195"/>
      <c r="G26" s="86"/>
      <c r="H26" s="2"/>
      <c r="I26" s="15"/>
      <c r="T26" s="86"/>
      <c r="U26" s="23"/>
      <c r="V26" s="3"/>
      <c r="W26" s="3"/>
      <c r="X26" s="3"/>
      <c r="Y26" s="3"/>
      <c r="Z26" s="3"/>
      <c r="AA26" s="3"/>
    </row>
    <row r="27" spans="2:27" s="5" customFormat="1" ht="115.5">
      <c r="B27" s="6" t="s">
        <v>181</v>
      </c>
      <c r="C27" s="22">
        <v>0</v>
      </c>
      <c r="D27" s="22">
        <v>0</v>
      </c>
      <c r="E27" s="22">
        <v>1</v>
      </c>
      <c r="F27" s="95">
        <v>0</v>
      </c>
      <c r="G27" s="15"/>
      <c r="H27" s="16"/>
      <c r="I27" s="15"/>
      <c r="T27" s="15"/>
      <c r="U27" s="16"/>
      <c r="V27" s="3"/>
      <c r="W27" s="3"/>
      <c r="X27" s="3"/>
      <c r="Y27" s="3"/>
      <c r="Z27" s="3"/>
      <c r="AA27" s="3"/>
    </row>
    <row r="28" spans="2:27" s="5" customFormat="1" ht="99">
      <c r="B28" s="6" t="s">
        <v>182</v>
      </c>
      <c r="C28" s="22"/>
      <c r="D28" s="22"/>
      <c r="E28" s="22">
        <v>4</v>
      </c>
      <c r="F28" s="95">
        <v>0</v>
      </c>
      <c r="G28" s="15"/>
      <c r="H28" s="16"/>
      <c r="I28" s="15"/>
      <c r="T28" s="15"/>
      <c r="U28" s="16"/>
      <c r="V28" s="3"/>
      <c r="W28" s="3"/>
      <c r="X28" s="3"/>
      <c r="Y28" s="3"/>
      <c r="Z28" s="3"/>
      <c r="AA28" s="3"/>
    </row>
    <row r="29" spans="2:27" s="5" customFormat="1" ht="16.5">
      <c r="B29" s="10" t="s">
        <v>4</v>
      </c>
      <c r="C29" s="22">
        <v>0</v>
      </c>
      <c r="D29" s="22">
        <v>0</v>
      </c>
      <c r="E29" s="22">
        <f>SUM(E27:E28)</f>
        <v>5</v>
      </c>
      <c r="F29" s="7">
        <v>0</v>
      </c>
      <c r="G29" s="15"/>
      <c r="H29" s="16"/>
      <c r="I29" s="15"/>
      <c r="T29" s="15"/>
      <c r="U29" s="16"/>
      <c r="V29" s="3"/>
      <c r="W29" s="3"/>
      <c r="X29" s="3"/>
      <c r="Y29" s="3"/>
      <c r="Z29" s="3"/>
      <c r="AA29" s="3"/>
    </row>
    <row r="30" spans="2:27" s="5" customFormat="1" ht="21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9"/>
      <c r="V30" s="3"/>
      <c r="W30" s="3"/>
      <c r="X30" s="3"/>
      <c r="Y30" s="3"/>
      <c r="Z30" s="3"/>
      <c r="AA30" s="3"/>
    </row>
    <row r="31" spans="2:27" s="5" customFormat="1" ht="21" customHeight="1">
      <c r="B31" s="3" t="s">
        <v>77</v>
      </c>
      <c r="C31" s="14"/>
      <c r="D31" s="14"/>
      <c r="E31" s="14"/>
      <c r="F31" s="14"/>
      <c r="G31" s="14"/>
      <c r="H31" s="14"/>
      <c r="I31" s="15"/>
      <c r="J31" s="16"/>
      <c r="K31" s="3"/>
      <c r="L31" s="16"/>
      <c r="M31" s="16"/>
      <c r="N31" s="16"/>
      <c r="O31" s="16"/>
      <c r="P31" s="16"/>
      <c r="Q31" s="16"/>
      <c r="R31" s="9"/>
      <c r="S31" s="9"/>
      <c r="T31" s="9"/>
      <c r="U31" s="9"/>
      <c r="V31" s="3"/>
      <c r="W31" s="3"/>
      <c r="X31" s="3"/>
      <c r="Y31" s="3"/>
      <c r="Z31" s="3"/>
      <c r="AA31" s="3"/>
    </row>
    <row r="32" spans="2:25" s="5" customFormat="1" ht="43.5" customHeight="1">
      <c r="B32" s="207" t="s">
        <v>1</v>
      </c>
      <c r="C32" s="207" t="s">
        <v>126</v>
      </c>
      <c r="D32" s="207"/>
      <c r="E32" s="207"/>
      <c r="F32" s="207"/>
      <c r="G32" s="207"/>
      <c r="H32" s="207"/>
      <c r="I32" s="207"/>
      <c r="J32" s="16"/>
      <c r="K32" s="9"/>
      <c r="L32" s="9"/>
      <c r="M32" s="9"/>
      <c r="N32" s="9"/>
      <c r="O32" s="9"/>
      <c r="P32" s="9"/>
      <c r="Q32" s="9"/>
      <c r="R32" s="9"/>
      <c r="S32" s="9"/>
      <c r="T32" s="3"/>
      <c r="U32" s="3"/>
      <c r="V32" s="3"/>
      <c r="W32" s="3"/>
      <c r="X32" s="3"/>
      <c r="Y32" s="3"/>
    </row>
    <row r="33" spans="2:25" s="5" customFormat="1" ht="98.25" customHeight="1">
      <c r="B33" s="207"/>
      <c r="C33" s="195" t="s">
        <v>11</v>
      </c>
      <c r="D33" s="195" t="s">
        <v>12</v>
      </c>
      <c r="E33" s="195" t="s">
        <v>13</v>
      </c>
      <c r="F33" s="195"/>
      <c r="G33" s="195"/>
      <c r="H33" s="195" t="s">
        <v>14</v>
      </c>
      <c r="I33" s="195" t="s">
        <v>15</v>
      </c>
      <c r="J33" s="16"/>
      <c r="K33" s="9"/>
      <c r="L33" s="9"/>
      <c r="M33" s="9"/>
      <c r="N33" s="9"/>
      <c r="O33" s="9"/>
      <c r="P33" s="9"/>
      <c r="Q33" s="9"/>
      <c r="R33" s="9"/>
      <c r="S33" s="9"/>
      <c r="T33" s="3"/>
      <c r="U33" s="3"/>
      <c r="V33" s="3"/>
      <c r="W33" s="3"/>
      <c r="X33" s="3"/>
      <c r="Y33" s="3"/>
    </row>
    <row r="34" spans="2:25" s="5" customFormat="1" ht="102" customHeight="1">
      <c r="B34" s="207"/>
      <c r="C34" s="195"/>
      <c r="D34" s="195"/>
      <c r="E34" s="81" t="s">
        <v>4</v>
      </c>
      <c r="F34" s="81" t="s">
        <v>119</v>
      </c>
      <c r="G34" s="106" t="s">
        <v>130</v>
      </c>
      <c r="H34" s="195"/>
      <c r="I34" s="195"/>
      <c r="J34" s="16"/>
      <c r="K34" s="9"/>
      <c r="L34" s="9"/>
      <c r="M34" s="9"/>
      <c r="N34" s="9"/>
      <c r="O34" s="9"/>
      <c r="P34" s="9"/>
      <c r="Q34" s="9"/>
      <c r="R34" s="9"/>
      <c r="S34" s="9"/>
      <c r="T34" s="3"/>
      <c r="U34" s="3"/>
      <c r="V34" s="3"/>
      <c r="W34" s="3"/>
      <c r="X34" s="3"/>
      <c r="Y34" s="3"/>
    </row>
    <row r="35" spans="2:25" s="5" customFormat="1" ht="115.5">
      <c r="B35" s="6" t="s">
        <v>181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38">
        <v>0</v>
      </c>
      <c r="I35" s="138">
        <v>1</v>
      </c>
      <c r="J35" s="16"/>
      <c r="K35" s="9"/>
      <c r="L35" s="9"/>
      <c r="M35" s="9"/>
      <c r="N35" s="9"/>
      <c r="O35" s="9"/>
      <c r="P35" s="9"/>
      <c r="Q35" s="9"/>
      <c r="R35" s="9"/>
      <c r="S35" s="9"/>
      <c r="T35" s="3"/>
      <c r="U35" s="3"/>
      <c r="V35" s="3"/>
      <c r="W35" s="3"/>
      <c r="X35" s="3"/>
      <c r="Y35" s="3"/>
    </row>
    <row r="36" spans="2:25" s="5" customFormat="1" ht="99">
      <c r="B36" s="6" t="s">
        <v>182</v>
      </c>
      <c r="C36" s="18">
        <v>0</v>
      </c>
      <c r="D36" s="18">
        <v>0</v>
      </c>
      <c r="E36" s="19">
        <v>0</v>
      </c>
      <c r="F36" s="18">
        <v>0</v>
      </c>
      <c r="G36" s="18">
        <v>0</v>
      </c>
      <c r="H36" s="138">
        <v>0</v>
      </c>
      <c r="I36" s="138">
        <v>1</v>
      </c>
      <c r="J36" s="16"/>
      <c r="K36" s="9"/>
      <c r="L36" s="9"/>
      <c r="M36" s="9"/>
      <c r="N36" s="9"/>
      <c r="O36" s="9"/>
      <c r="P36" s="9"/>
      <c r="Q36" s="9"/>
      <c r="R36" s="9"/>
      <c r="S36" s="9"/>
      <c r="T36" s="3"/>
      <c r="U36" s="3"/>
      <c r="V36" s="3"/>
      <c r="W36" s="3"/>
      <c r="X36" s="3"/>
      <c r="Y36" s="3"/>
    </row>
    <row r="37" spans="2:25" s="5" customFormat="1" ht="16.5">
      <c r="B37" s="17" t="s">
        <v>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141">
        <v>0</v>
      </c>
      <c r="I37" s="141">
        <f>SUM(I35:I36)</f>
        <v>2</v>
      </c>
      <c r="J37" s="16"/>
      <c r="K37" s="9"/>
      <c r="L37" s="9"/>
      <c r="M37" s="9"/>
      <c r="N37" s="9"/>
      <c r="O37" s="9"/>
      <c r="P37" s="9"/>
      <c r="Q37" s="9"/>
      <c r="R37" s="9"/>
      <c r="S37" s="9"/>
      <c r="T37" s="3"/>
      <c r="U37" s="3"/>
      <c r="V37" s="3"/>
      <c r="W37" s="3"/>
      <c r="X37" s="3"/>
      <c r="Y37" s="3"/>
    </row>
    <row r="38" spans="3:25" s="5" customFormat="1" ht="21" customHeight="1">
      <c r="C38" s="21"/>
      <c r="D38" s="21"/>
      <c r="E38" s="21"/>
      <c r="F38" s="14"/>
      <c r="G38" s="15"/>
      <c r="H38" s="16"/>
      <c r="I38" s="3"/>
      <c r="J38" s="16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  <c r="X38" s="3"/>
      <c r="Y38" s="3"/>
    </row>
    <row r="39" spans="3:27" s="5" customFormat="1" ht="18.75" customHeight="1">
      <c r="C39" s="25"/>
      <c r="D39" s="25"/>
      <c r="E39" s="25"/>
      <c r="F39" s="25"/>
      <c r="G39" s="25"/>
      <c r="H39" s="25"/>
      <c r="I39" s="25"/>
      <c r="J39" s="25"/>
      <c r="K39" s="2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2" s="5" customFormat="1" ht="22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3"/>
      <c r="V40" s="3"/>
    </row>
    <row r="41" s="3" customFormat="1" ht="16.5">
      <c r="B41" s="3" t="s">
        <v>9</v>
      </c>
    </row>
    <row r="42" spans="2:6" s="3" customFormat="1" ht="41.25" customHeight="1">
      <c r="B42" s="207" t="s">
        <v>1</v>
      </c>
      <c r="C42" s="207" t="s">
        <v>88</v>
      </c>
      <c r="D42" s="207"/>
      <c r="E42" s="207"/>
      <c r="F42" s="207"/>
    </row>
    <row r="43" spans="2:6" s="3" customFormat="1" ht="42" customHeight="1">
      <c r="B43" s="207"/>
      <c r="C43" s="195" t="s">
        <v>4</v>
      </c>
      <c r="D43" s="215" t="s">
        <v>123</v>
      </c>
      <c r="E43" s="217"/>
      <c r="F43" s="195" t="s">
        <v>95</v>
      </c>
    </row>
    <row r="44" spans="2:6" s="3" customFormat="1" ht="129.75" customHeight="1">
      <c r="B44" s="207"/>
      <c r="C44" s="195"/>
      <c r="D44" s="81" t="s">
        <v>124</v>
      </c>
      <c r="E44" s="106" t="s">
        <v>130</v>
      </c>
      <c r="F44" s="195"/>
    </row>
    <row r="45" spans="2:6" s="3" customFormat="1" ht="115.5">
      <c r="B45" s="6" t="s">
        <v>181</v>
      </c>
      <c r="C45" s="124">
        <v>1</v>
      </c>
      <c r="D45" s="144">
        <v>0</v>
      </c>
      <c r="E45" s="145">
        <v>0</v>
      </c>
      <c r="F45" s="145">
        <v>1</v>
      </c>
    </row>
    <row r="46" spans="2:6" s="3" customFormat="1" ht="99">
      <c r="B46" s="6" t="s">
        <v>182</v>
      </c>
      <c r="C46" s="124">
        <v>4</v>
      </c>
      <c r="D46" s="144">
        <v>0</v>
      </c>
      <c r="E46" s="145">
        <v>0</v>
      </c>
      <c r="F46" s="145">
        <v>4</v>
      </c>
    </row>
    <row r="47" spans="2:6" s="3" customFormat="1" ht="16.5">
      <c r="B47" s="33" t="s">
        <v>4</v>
      </c>
      <c r="C47" s="124">
        <f>SUM(C45:C46)</f>
        <v>5</v>
      </c>
      <c r="D47" s="144">
        <f>SUM(D45:D46)</f>
        <v>0</v>
      </c>
      <c r="E47" s="145">
        <f>SUM(E45:E46)</f>
        <v>0</v>
      </c>
      <c r="F47" s="145">
        <f>SUM(F45:F46)</f>
        <v>5</v>
      </c>
    </row>
    <row r="48" s="3" customFormat="1" ht="16.5"/>
    <row r="49" spans="2:7" s="3" customFormat="1" ht="16.5" customHeight="1">
      <c r="B49" s="82"/>
      <c r="C49" s="82"/>
      <c r="D49" s="82"/>
      <c r="E49" s="82"/>
      <c r="F49" s="82"/>
      <c r="G49" s="82"/>
    </row>
    <row r="50" spans="2:7" s="3" customFormat="1" ht="27" customHeight="1">
      <c r="B50" s="82" t="s">
        <v>78</v>
      </c>
      <c r="C50" s="82"/>
      <c r="D50" s="82"/>
      <c r="E50" s="82"/>
      <c r="F50" s="82"/>
      <c r="G50" s="82"/>
    </row>
    <row r="51" spans="2:7" s="3" customFormat="1" ht="50.25" customHeight="1">
      <c r="B51" s="212" t="s">
        <v>1</v>
      </c>
      <c r="C51" s="227" t="s">
        <v>61</v>
      </c>
      <c r="D51" s="227"/>
      <c r="E51" s="227"/>
      <c r="F51" s="227"/>
      <c r="G51" s="105"/>
    </row>
    <row r="52" spans="2:7" s="3" customFormat="1" ht="27" customHeight="1">
      <c r="B52" s="212"/>
      <c r="C52" s="191" t="s">
        <v>62</v>
      </c>
      <c r="D52" s="221" t="s">
        <v>63</v>
      </c>
      <c r="E52" s="221"/>
      <c r="F52" s="221"/>
      <c r="G52" s="105"/>
    </row>
    <row r="53" spans="2:7" s="3" customFormat="1" ht="409.5" customHeight="1">
      <c r="B53" s="212"/>
      <c r="C53" s="191"/>
      <c r="D53" s="103" t="s">
        <v>64</v>
      </c>
      <c r="E53" s="103" t="s">
        <v>65</v>
      </c>
      <c r="F53" s="103" t="s">
        <v>66</v>
      </c>
      <c r="G53" s="105"/>
    </row>
    <row r="54" spans="2:7" s="3" customFormat="1" ht="115.5">
      <c r="B54" s="6" t="s">
        <v>181</v>
      </c>
      <c r="C54" s="138">
        <v>5</v>
      </c>
      <c r="D54" s="138">
        <v>5</v>
      </c>
      <c r="E54" s="138">
        <v>5</v>
      </c>
      <c r="F54" s="138">
        <v>5</v>
      </c>
      <c r="G54" s="105"/>
    </row>
    <row r="55" spans="2:7" s="3" customFormat="1" ht="99">
      <c r="B55" s="6" t="s">
        <v>182</v>
      </c>
      <c r="C55" s="138">
        <v>5</v>
      </c>
      <c r="D55" s="138">
        <v>5</v>
      </c>
      <c r="E55" s="138">
        <v>5</v>
      </c>
      <c r="F55" s="138">
        <v>5</v>
      </c>
      <c r="G55" s="113"/>
    </row>
    <row r="56" spans="2:7" s="3" customFormat="1" ht="27" customHeight="1">
      <c r="B56" s="17" t="s">
        <v>4</v>
      </c>
      <c r="C56" s="8"/>
      <c r="D56" s="8"/>
      <c r="E56" s="8"/>
      <c r="F56" s="8"/>
      <c r="G56" s="105"/>
    </row>
    <row r="57" spans="2:11" s="3" customFormat="1" ht="26.2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="3" customFormat="1" ht="21" customHeight="1"/>
    <row r="59" spans="2:27" s="5" customFormat="1" ht="18" customHeight="1">
      <c r="B59" s="3" t="s">
        <v>16</v>
      </c>
      <c r="C59" s="3"/>
      <c r="D59" s="3"/>
      <c r="E59" s="12"/>
      <c r="F59" s="12"/>
      <c r="G59" s="1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3"/>
      <c r="V59" s="3"/>
      <c r="W59" s="3"/>
      <c r="X59" s="3"/>
      <c r="Y59" s="3"/>
      <c r="Z59" s="3"/>
      <c r="AA59" s="3"/>
    </row>
    <row r="60" spans="2:27" s="5" customFormat="1" ht="50.25" customHeight="1">
      <c r="B60" s="207" t="s">
        <v>1</v>
      </c>
      <c r="C60" s="212" t="s">
        <v>127</v>
      </c>
      <c r="D60" s="213"/>
      <c r="E60" s="213"/>
      <c r="F60" s="213"/>
      <c r="G60" s="213"/>
      <c r="H60" s="213"/>
      <c r="I60" s="214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3"/>
      <c r="V60" s="3"/>
      <c r="W60" s="3"/>
      <c r="X60" s="3"/>
      <c r="Y60" s="3"/>
      <c r="Z60" s="3"/>
      <c r="AA60" s="3"/>
    </row>
    <row r="61" spans="2:27" s="5" customFormat="1" ht="38.25" customHeight="1">
      <c r="B61" s="207"/>
      <c r="C61" s="195" t="s">
        <v>74</v>
      </c>
      <c r="D61" s="195"/>
      <c r="E61" s="195"/>
      <c r="F61" s="195"/>
      <c r="G61" s="215" t="s">
        <v>75</v>
      </c>
      <c r="H61" s="216"/>
      <c r="I61" s="217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3"/>
      <c r="V61" s="3"/>
      <c r="W61" s="3"/>
      <c r="X61" s="3"/>
      <c r="Y61" s="3"/>
      <c r="Z61" s="3"/>
      <c r="AA61" s="3"/>
    </row>
    <row r="62" spans="2:27" s="5" customFormat="1" ht="26.25" customHeight="1">
      <c r="B62" s="207"/>
      <c r="C62" s="195" t="s">
        <v>85</v>
      </c>
      <c r="D62" s="195"/>
      <c r="E62" s="195"/>
      <c r="F62" s="195"/>
      <c r="G62" s="225" t="s">
        <v>31</v>
      </c>
      <c r="H62" s="225" t="s">
        <v>32</v>
      </c>
      <c r="I62" s="225" t="s">
        <v>33</v>
      </c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3"/>
      <c r="V62" s="3"/>
      <c r="W62" s="3"/>
      <c r="X62" s="3"/>
      <c r="Y62" s="3"/>
      <c r="Z62" s="3"/>
      <c r="AA62" s="3"/>
    </row>
    <row r="63" spans="2:27" s="5" customFormat="1" ht="168.75" customHeight="1">
      <c r="B63" s="207"/>
      <c r="C63" s="111" t="s">
        <v>70</v>
      </c>
      <c r="D63" s="111" t="s">
        <v>71</v>
      </c>
      <c r="E63" s="111" t="s">
        <v>72</v>
      </c>
      <c r="F63" s="111" t="s">
        <v>73</v>
      </c>
      <c r="G63" s="226"/>
      <c r="H63" s="226"/>
      <c r="I63" s="226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3"/>
      <c r="V63" s="3"/>
      <c r="W63" s="3"/>
      <c r="X63" s="3"/>
      <c r="Y63" s="3"/>
      <c r="Z63" s="3"/>
      <c r="AA63" s="3"/>
    </row>
    <row r="64" spans="2:27" s="5" customFormat="1" ht="115.5">
      <c r="B64" s="6" t="s">
        <v>181</v>
      </c>
      <c r="C64" s="34">
        <v>1</v>
      </c>
      <c r="D64" s="34">
        <v>0</v>
      </c>
      <c r="E64" s="34">
        <v>0</v>
      </c>
      <c r="F64" s="34">
        <v>0</v>
      </c>
      <c r="G64" s="145">
        <v>1</v>
      </c>
      <c r="H64" s="145">
        <v>1</v>
      </c>
      <c r="I64" s="145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s="5" customFormat="1" ht="99">
      <c r="B65" s="6" t="s">
        <v>182</v>
      </c>
      <c r="C65" s="34">
        <v>4</v>
      </c>
      <c r="D65" s="34">
        <v>0</v>
      </c>
      <c r="E65" s="34">
        <v>0</v>
      </c>
      <c r="F65" s="34">
        <v>0</v>
      </c>
      <c r="G65" s="145">
        <v>1</v>
      </c>
      <c r="H65" s="145">
        <v>1</v>
      </c>
      <c r="I65" s="145">
        <v>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s="5" customFormat="1" ht="16.5">
      <c r="B66" s="33" t="s">
        <v>4</v>
      </c>
      <c r="C66" s="34">
        <f>SUM(C64:C65)</f>
        <v>5</v>
      </c>
      <c r="D66" s="34">
        <v>0</v>
      </c>
      <c r="E66" s="34">
        <v>0</v>
      </c>
      <c r="F66" s="34">
        <v>0</v>
      </c>
      <c r="G66" s="34">
        <f>SUM(G64:G65)</f>
        <v>2</v>
      </c>
      <c r="H66" s="124">
        <f>SUM(H64:H65)</f>
        <v>2</v>
      </c>
      <c r="I66" s="124">
        <f>SUM(I64:I65)</f>
        <v>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s="5" customFormat="1" ht="18.75" customHeight="1">
      <c r="B67" s="85"/>
      <c r="C67" s="21"/>
      <c r="D67" s="21"/>
      <c r="E67" s="21"/>
      <c r="F67" s="21"/>
      <c r="G67" s="2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6" s="5" customFormat="1" ht="20.25" customHeight="1">
      <c r="B68" s="3"/>
      <c r="D68" s="12"/>
      <c r="E68" s="12"/>
      <c r="F68" s="12"/>
      <c r="G68" s="1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7" s="5" customFormat="1" ht="15.75" customHeight="1">
      <c r="B69" s="3" t="s">
        <v>79</v>
      </c>
      <c r="C69" s="3"/>
      <c r="D69" s="3"/>
      <c r="E69" s="49"/>
      <c r="F69" s="49"/>
      <c r="G69" s="49"/>
      <c r="H69" s="21"/>
      <c r="I69" s="46"/>
      <c r="J69" s="47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s="5" customFormat="1" ht="53.25" customHeight="1">
      <c r="B70" s="212" t="s">
        <v>1</v>
      </c>
      <c r="C70" s="207" t="s">
        <v>34</v>
      </c>
      <c r="D70" s="207"/>
      <c r="E70" s="207"/>
      <c r="F70" s="207"/>
      <c r="G70" s="207"/>
      <c r="H70" s="206" t="s">
        <v>146</v>
      </c>
      <c r="I70" s="206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3"/>
      <c r="V70" s="3"/>
      <c r="W70" s="3"/>
      <c r="X70" s="3"/>
      <c r="Y70" s="3"/>
      <c r="Z70" s="3"/>
      <c r="AA70" s="3"/>
    </row>
    <row r="71" spans="2:27" s="5" customFormat="1" ht="61.5" customHeight="1">
      <c r="B71" s="212"/>
      <c r="C71" s="195" t="s">
        <v>35</v>
      </c>
      <c r="D71" s="195" t="s">
        <v>36</v>
      </c>
      <c r="E71" s="195" t="s">
        <v>37</v>
      </c>
      <c r="F71" s="195" t="s">
        <v>38</v>
      </c>
      <c r="G71" s="195" t="s">
        <v>39</v>
      </c>
      <c r="H71" s="195" t="s">
        <v>128</v>
      </c>
      <c r="I71" s="195" t="s">
        <v>129</v>
      </c>
      <c r="J71" s="98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3"/>
      <c r="V71" s="3"/>
      <c r="W71" s="3"/>
      <c r="X71" s="3"/>
      <c r="Y71" s="3"/>
      <c r="Z71" s="3"/>
      <c r="AA71" s="3"/>
    </row>
    <row r="72" spans="2:27" s="5" customFormat="1" ht="84.75" customHeight="1">
      <c r="B72" s="212"/>
      <c r="C72" s="195"/>
      <c r="D72" s="195"/>
      <c r="E72" s="195"/>
      <c r="F72" s="195"/>
      <c r="G72" s="195"/>
      <c r="H72" s="195"/>
      <c r="I72" s="195"/>
      <c r="J72" s="4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s="5" customFormat="1" ht="115.5">
      <c r="B73" s="6" t="s">
        <v>181</v>
      </c>
      <c r="C73" s="34">
        <v>0</v>
      </c>
      <c r="D73" s="34">
        <v>0</v>
      </c>
      <c r="E73" s="34">
        <v>0</v>
      </c>
      <c r="F73" s="34">
        <v>0</v>
      </c>
      <c r="G73" s="34">
        <v>1</v>
      </c>
      <c r="H73" s="124">
        <v>0</v>
      </c>
      <c r="I73" s="110">
        <v>0</v>
      </c>
      <c r="J73" s="4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s="5" customFormat="1" ht="99">
      <c r="B74" s="6" t="s">
        <v>182</v>
      </c>
      <c r="C74" s="34">
        <v>0</v>
      </c>
      <c r="D74" s="34">
        <v>0</v>
      </c>
      <c r="E74" s="34">
        <v>1</v>
      </c>
      <c r="F74" s="34">
        <v>2</v>
      </c>
      <c r="G74" s="34">
        <v>1</v>
      </c>
      <c r="H74" s="124">
        <v>0</v>
      </c>
      <c r="I74" s="110">
        <v>0</v>
      </c>
      <c r="J74" s="48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s="5" customFormat="1" ht="16.5">
      <c r="B75" s="10" t="s">
        <v>4</v>
      </c>
      <c r="C75" s="34">
        <f aca="true" t="shared" si="0" ref="C75:I75">SUM(C73:C74)</f>
        <v>0</v>
      </c>
      <c r="D75" s="34">
        <f t="shared" si="0"/>
        <v>0</v>
      </c>
      <c r="E75" s="34">
        <f t="shared" si="0"/>
        <v>1</v>
      </c>
      <c r="F75" s="34">
        <f t="shared" si="0"/>
        <v>2</v>
      </c>
      <c r="G75" s="34">
        <f t="shared" si="0"/>
        <v>2</v>
      </c>
      <c r="H75" s="97">
        <f t="shared" si="0"/>
        <v>0</v>
      </c>
      <c r="I75" s="35">
        <f t="shared" si="0"/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s="5" customFormat="1" ht="17.25" customHeight="1">
      <c r="B76" s="85"/>
      <c r="C76" s="21"/>
      <c r="D76" s="21"/>
      <c r="E76" s="21"/>
      <c r="F76" s="21"/>
      <c r="G76" s="21"/>
      <c r="H76" s="2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3:27" s="5" customFormat="1" ht="27" customHeight="1">
      <c r="C77" s="3"/>
      <c r="D77" s="3"/>
      <c r="E77" s="3"/>
      <c r="F77" s="3"/>
      <c r="G77" s="3"/>
      <c r="H77" s="51"/>
      <c r="I77" s="52"/>
      <c r="J77" s="3"/>
      <c r="K77" s="3"/>
      <c r="L77" s="50"/>
      <c r="M77" s="50"/>
      <c r="N77" s="50"/>
      <c r="O77" s="50"/>
      <c r="P77" s="50"/>
      <c r="Q77" s="50"/>
      <c r="R77" s="50"/>
      <c r="S77" s="50"/>
      <c r="T77" s="50"/>
      <c r="U77" s="3"/>
      <c r="V77" s="3"/>
      <c r="W77" s="3"/>
      <c r="X77" s="3"/>
      <c r="Y77" s="3"/>
      <c r="Z77" s="3"/>
      <c r="AA77" s="3"/>
    </row>
    <row r="78" spans="2:20" s="3" customFormat="1" ht="30.75" customHeight="1">
      <c r="B78" s="3" t="s">
        <v>20</v>
      </c>
      <c r="D78" s="9"/>
      <c r="E78" s="46"/>
      <c r="F78" s="12"/>
      <c r="G78" s="12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</row>
    <row r="79" spans="2:20" s="3" customFormat="1" ht="64.5" customHeight="1">
      <c r="B79" s="230" t="s">
        <v>1</v>
      </c>
      <c r="C79" s="195" t="s">
        <v>125</v>
      </c>
      <c r="D79" s="2"/>
      <c r="E79" s="2"/>
      <c r="F79" s="2"/>
      <c r="G79" s="2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2:6" s="3" customFormat="1" ht="51.75" customHeight="1">
      <c r="B80" s="235"/>
      <c r="C80" s="195"/>
      <c r="D80" s="86"/>
      <c r="E80" s="86"/>
      <c r="F80" s="9"/>
    </row>
    <row r="81" spans="2:5" s="3" customFormat="1" ht="115.5">
      <c r="B81" s="6" t="s">
        <v>181</v>
      </c>
      <c r="C81" s="101">
        <v>100</v>
      </c>
      <c r="D81" s="100"/>
      <c r="E81" s="100"/>
    </row>
    <row r="82" spans="2:5" s="3" customFormat="1" ht="99">
      <c r="B82" s="6" t="s">
        <v>182</v>
      </c>
      <c r="C82" s="101">
        <v>158</v>
      </c>
      <c r="D82" s="100"/>
      <c r="E82" s="100"/>
    </row>
    <row r="83" spans="2:5" s="3" customFormat="1" ht="16.5">
      <c r="B83" s="10" t="s">
        <v>4</v>
      </c>
      <c r="C83" s="176">
        <f>SUM(C81:C82)</f>
        <v>258</v>
      </c>
      <c r="D83" s="25"/>
      <c r="E83" s="25"/>
    </row>
    <row r="84" spans="2:5" s="3" customFormat="1" ht="16.5">
      <c r="B84" s="66"/>
      <c r="C84" s="25"/>
      <c r="D84" s="25"/>
      <c r="E84" s="25"/>
    </row>
    <row r="85" spans="2:7" s="3" customFormat="1" ht="16.5">
      <c r="B85" s="1"/>
      <c r="C85" s="1"/>
      <c r="D85" s="1"/>
      <c r="E85" s="1"/>
      <c r="F85" s="1"/>
      <c r="G85" s="1"/>
    </row>
  </sheetData>
  <sheetProtection insertColumns="0" insertRows="0" deleteColumns="0" deleteRows="0"/>
  <mergeCells count="63">
    <mergeCell ref="B79:B80"/>
    <mergeCell ref="C79:C80"/>
    <mergeCell ref="B70:B72"/>
    <mergeCell ref="C70:G70"/>
    <mergeCell ref="C71:C72"/>
    <mergeCell ref="D71:D72"/>
    <mergeCell ref="E71:E72"/>
    <mergeCell ref="F71:F72"/>
    <mergeCell ref="G71:G72"/>
    <mergeCell ref="H70:I70"/>
    <mergeCell ref="H71:H72"/>
    <mergeCell ref="I71:I72"/>
    <mergeCell ref="B60:B63"/>
    <mergeCell ref="C60:I60"/>
    <mergeCell ref="C61:F61"/>
    <mergeCell ref="G61:I61"/>
    <mergeCell ref="C62:F62"/>
    <mergeCell ref="G62:G63"/>
    <mergeCell ref="H62:H63"/>
    <mergeCell ref="I62:I63"/>
    <mergeCell ref="B51:B53"/>
    <mergeCell ref="C51:F51"/>
    <mergeCell ref="C52:C53"/>
    <mergeCell ref="D52:F52"/>
    <mergeCell ref="B42:B44"/>
    <mergeCell ref="C42:F42"/>
    <mergeCell ref="C43:C44"/>
    <mergeCell ref="D43:E43"/>
    <mergeCell ref="F43:F44"/>
    <mergeCell ref="B32:B34"/>
    <mergeCell ref="C32:I32"/>
    <mergeCell ref="C33:C34"/>
    <mergeCell ref="D33:D34"/>
    <mergeCell ref="E33:G33"/>
    <mergeCell ref="H33:H34"/>
    <mergeCell ref="I33:I34"/>
    <mergeCell ref="B24:B26"/>
    <mergeCell ref="C24:E24"/>
    <mergeCell ref="F24:F26"/>
    <mergeCell ref="C25:D25"/>
    <mergeCell ref="E25:E26"/>
    <mergeCell ref="B15:B17"/>
    <mergeCell ref="C15:H15"/>
    <mergeCell ref="C16:E16"/>
    <mergeCell ref="F16:F17"/>
    <mergeCell ref="G16:G17"/>
    <mergeCell ref="H16:H17"/>
    <mergeCell ref="U6:V7"/>
    <mergeCell ref="H7:J7"/>
    <mergeCell ref="K7:M7"/>
    <mergeCell ref="N7:P7"/>
    <mergeCell ref="Q7:Q8"/>
    <mergeCell ref="T6:T7"/>
    <mergeCell ref="B12:G12"/>
    <mergeCell ref="B2:I2"/>
    <mergeCell ref="B3:O3"/>
    <mergeCell ref="B5:B8"/>
    <mergeCell ref="C5:V5"/>
    <mergeCell ref="C6:C8"/>
    <mergeCell ref="D6:D8"/>
    <mergeCell ref="E6:G7"/>
    <mergeCell ref="H6:Q6"/>
    <mergeCell ref="R6:S7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5" r:id="rId2"/>
  <rowBreaks count="2" manualBreakCount="2">
    <brk id="63" max="255" man="1"/>
    <brk id="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22"/>
  <sheetViews>
    <sheetView view="pageBreakPreview" zoomScale="78" zoomScaleNormal="80" zoomScaleSheetLayoutView="78" zoomScalePageLayoutView="59" workbookViewId="0" topLeftCell="A4">
      <selection activeCell="B9" sqref="B9:B14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10" ht="31.5" customHeight="1">
      <c r="B2" s="187" t="s">
        <v>151</v>
      </c>
      <c r="C2" s="187"/>
      <c r="D2" s="187"/>
      <c r="E2" s="187"/>
      <c r="F2" s="187"/>
      <c r="G2" s="187"/>
      <c r="H2" s="187"/>
      <c r="I2" s="187"/>
      <c r="J2" s="187"/>
    </row>
    <row r="3" spans="2:22" s="5" customFormat="1" ht="27.75" customHeight="1">
      <c r="B3" s="196" t="s">
        <v>93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87"/>
      <c r="Q3" s="87"/>
      <c r="R3" s="87"/>
      <c r="S3" s="87"/>
      <c r="T3" s="87"/>
      <c r="U3" s="87"/>
      <c r="V3" s="87"/>
    </row>
    <row r="4" spans="2:27" s="5" customFormat="1" ht="16.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6" s="5" customFormat="1" ht="34.5" customHeight="1">
      <c r="B5" s="207" t="s">
        <v>1</v>
      </c>
      <c r="C5" s="207" t="s">
        <v>2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"/>
      <c r="X5" s="27"/>
      <c r="Y5" s="27"/>
      <c r="Z5" s="27"/>
    </row>
    <row r="6" spans="2:24" s="5" customFormat="1" ht="30.75" customHeight="1">
      <c r="B6" s="207"/>
      <c r="C6" s="208" t="s">
        <v>86</v>
      </c>
      <c r="D6" s="191" t="s">
        <v>3</v>
      </c>
      <c r="E6" s="206" t="s">
        <v>98</v>
      </c>
      <c r="F6" s="206"/>
      <c r="G6" s="206"/>
      <c r="H6" s="197" t="s">
        <v>97</v>
      </c>
      <c r="I6" s="198"/>
      <c r="J6" s="198"/>
      <c r="K6" s="198"/>
      <c r="L6" s="198"/>
      <c r="M6" s="198"/>
      <c r="N6" s="198"/>
      <c r="O6" s="198"/>
      <c r="P6" s="198"/>
      <c r="Q6" s="199"/>
      <c r="R6" s="206" t="s">
        <v>102</v>
      </c>
      <c r="S6" s="206"/>
      <c r="T6" s="206" t="s">
        <v>103</v>
      </c>
      <c r="U6" s="206" t="s">
        <v>104</v>
      </c>
      <c r="V6" s="206"/>
      <c r="W6" s="54"/>
      <c r="X6" s="27"/>
    </row>
    <row r="7" spans="2:24" s="5" customFormat="1" ht="43.5" customHeight="1">
      <c r="B7" s="207"/>
      <c r="C7" s="208"/>
      <c r="D7" s="191"/>
      <c r="E7" s="206"/>
      <c r="F7" s="206"/>
      <c r="G7" s="206"/>
      <c r="H7" s="206" t="s">
        <v>99</v>
      </c>
      <c r="I7" s="206"/>
      <c r="J7" s="206"/>
      <c r="K7" s="206" t="s">
        <v>100</v>
      </c>
      <c r="L7" s="206"/>
      <c r="M7" s="206"/>
      <c r="N7" s="206" t="s">
        <v>101</v>
      </c>
      <c r="O7" s="206"/>
      <c r="P7" s="206"/>
      <c r="Q7" s="191" t="s">
        <v>117</v>
      </c>
      <c r="R7" s="206"/>
      <c r="S7" s="206"/>
      <c r="T7" s="206"/>
      <c r="U7" s="206"/>
      <c r="V7" s="206"/>
      <c r="W7" s="54"/>
      <c r="X7" s="27"/>
    </row>
    <row r="8" spans="2:23" s="5" customFormat="1" ht="108" customHeight="1" thickBot="1">
      <c r="B8" s="207"/>
      <c r="C8" s="208"/>
      <c r="D8" s="191"/>
      <c r="E8" s="89" t="s">
        <v>4</v>
      </c>
      <c r="F8" s="89" t="s">
        <v>118</v>
      </c>
      <c r="G8" s="90" t="s">
        <v>22</v>
      </c>
      <c r="H8" s="89" t="s">
        <v>84</v>
      </c>
      <c r="I8" s="89" t="s">
        <v>118</v>
      </c>
      <c r="J8" s="90" t="s">
        <v>22</v>
      </c>
      <c r="K8" s="89" t="s">
        <v>4</v>
      </c>
      <c r="L8" s="89" t="s">
        <v>118</v>
      </c>
      <c r="M8" s="90" t="s">
        <v>22</v>
      </c>
      <c r="N8" s="89" t="s">
        <v>4</v>
      </c>
      <c r="O8" s="89" t="s">
        <v>119</v>
      </c>
      <c r="P8" s="90" t="s">
        <v>22</v>
      </c>
      <c r="Q8" s="191"/>
      <c r="R8" s="89" t="s">
        <v>4</v>
      </c>
      <c r="S8" s="89" t="s">
        <v>118</v>
      </c>
      <c r="T8" s="89" t="s">
        <v>4</v>
      </c>
      <c r="U8" s="89" t="s">
        <v>4</v>
      </c>
      <c r="V8" s="81" t="s">
        <v>40</v>
      </c>
      <c r="W8" s="54"/>
    </row>
    <row r="9" spans="2:26" s="5" customFormat="1" ht="110.25">
      <c r="B9" s="177" t="s">
        <v>183</v>
      </c>
      <c r="C9" s="157">
        <v>3</v>
      </c>
      <c r="D9" s="157">
        <v>3</v>
      </c>
      <c r="E9" s="157">
        <v>1</v>
      </c>
      <c r="F9" s="166">
        <v>0</v>
      </c>
      <c r="G9" s="166">
        <v>0</v>
      </c>
      <c r="H9" s="166">
        <v>0</v>
      </c>
      <c r="I9" s="178">
        <v>0</v>
      </c>
      <c r="J9" s="168">
        <v>0</v>
      </c>
      <c r="K9" s="169">
        <v>1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23">
        <v>0</v>
      </c>
      <c r="R9" s="179">
        <v>1</v>
      </c>
      <c r="S9" s="180">
        <v>0</v>
      </c>
      <c r="T9" s="179">
        <v>0</v>
      </c>
      <c r="U9" s="181">
        <v>0</v>
      </c>
      <c r="V9" s="42">
        <v>0</v>
      </c>
      <c r="W9" s="71"/>
      <c r="X9" s="28"/>
      <c r="Y9" s="28"/>
      <c r="Z9" s="29"/>
    </row>
    <row r="10" spans="2:26" s="5" customFormat="1" ht="141.75">
      <c r="B10" s="177" t="s">
        <v>184</v>
      </c>
      <c r="C10" s="157">
        <v>1</v>
      </c>
      <c r="D10" s="157">
        <v>1</v>
      </c>
      <c r="E10" s="157">
        <v>0</v>
      </c>
      <c r="F10" s="166">
        <v>0</v>
      </c>
      <c r="G10" s="166">
        <v>0</v>
      </c>
      <c r="H10" s="166">
        <v>0</v>
      </c>
      <c r="I10" s="182">
        <v>0</v>
      </c>
      <c r="J10" s="168">
        <v>0</v>
      </c>
      <c r="K10" s="169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25">
        <v>0</v>
      </c>
      <c r="R10" s="179">
        <v>0</v>
      </c>
      <c r="S10" s="180">
        <v>0</v>
      </c>
      <c r="T10" s="179">
        <v>0</v>
      </c>
      <c r="U10" s="181">
        <v>0</v>
      </c>
      <c r="V10" s="42">
        <v>0</v>
      </c>
      <c r="W10" s="71"/>
      <c r="X10" s="28"/>
      <c r="Y10" s="28"/>
      <c r="Z10" s="29"/>
    </row>
    <row r="11" spans="2:26" s="5" customFormat="1" ht="141.75">
      <c r="B11" s="177" t="s">
        <v>185</v>
      </c>
      <c r="C11" s="157">
        <v>2</v>
      </c>
      <c r="D11" s="157">
        <v>2</v>
      </c>
      <c r="E11" s="157">
        <v>0</v>
      </c>
      <c r="F11" s="166">
        <v>0</v>
      </c>
      <c r="G11" s="166">
        <v>0</v>
      </c>
      <c r="H11" s="166">
        <v>0</v>
      </c>
      <c r="I11" s="182">
        <v>0</v>
      </c>
      <c r="J11" s="168">
        <v>0</v>
      </c>
      <c r="K11" s="169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25">
        <v>0</v>
      </c>
      <c r="R11" s="179">
        <v>0</v>
      </c>
      <c r="S11" s="180">
        <v>0</v>
      </c>
      <c r="T11" s="179">
        <v>0</v>
      </c>
      <c r="U11" s="181">
        <v>0</v>
      </c>
      <c r="V11" s="42">
        <v>0</v>
      </c>
      <c r="W11" s="71"/>
      <c r="X11" s="28"/>
      <c r="Y11" s="28"/>
      <c r="Z11" s="29"/>
    </row>
    <row r="12" spans="2:26" s="5" customFormat="1" ht="141.75">
      <c r="B12" s="177" t="s">
        <v>186</v>
      </c>
      <c r="C12" s="157">
        <v>2</v>
      </c>
      <c r="D12" s="157">
        <v>2</v>
      </c>
      <c r="E12" s="157">
        <v>0</v>
      </c>
      <c r="F12" s="166">
        <v>0</v>
      </c>
      <c r="G12" s="166">
        <v>0</v>
      </c>
      <c r="H12" s="166">
        <v>0</v>
      </c>
      <c r="I12" s="182">
        <v>0</v>
      </c>
      <c r="J12" s="168">
        <v>0</v>
      </c>
      <c r="K12" s="169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25">
        <v>0</v>
      </c>
      <c r="R12" s="179">
        <v>0</v>
      </c>
      <c r="S12" s="180">
        <v>0</v>
      </c>
      <c r="T12" s="179">
        <v>0</v>
      </c>
      <c r="U12" s="181">
        <v>0</v>
      </c>
      <c r="V12" s="42">
        <v>0</v>
      </c>
      <c r="W12" s="71"/>
      <c r="X12" s="28"/>
      <c r="Y12" s="28"/>
      <c r="Z12" s="29"/>
    </row>
    <row r="13" spans="2:26" s="5" customFormat="1" ht="141.75">
      <c r="B13" s="177" t="s">
        <v>187</v>
      </c>
      <c r="C13" s="157">
        <v>1</v>
      </c>
      <c r="D13" s="157">
        <v>1</v>
      </c>
      <c r="E13" s="157">
        <v>0</v>
      </c>
      <c r="F13" s="166">
        <v>0</v>
      </c>
      <c r="G13" s="166">
        <v>0</v>
      </c>
      <c r="H13" s="166">
        <v>0</v>
      </c>
      <c r="I13" s="182">
        <v>0</v>
      </c>
      <c r="J13" s="168">
        <v>0</v>
      </c>
      <c r="K13" s="169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25">
        <v>0</v>
      </c>
      <c r="R13" s="179">
        <v>0</v>
      </c>
      <c r="S13" s="180">
        <v>0</v>
      </c>
      <c r="T13" s="179">
        <v>0</v>
      </c>
      <c r="U13" s="181">
        <v>0</v>
      </c>
      <c r="V13" s="42">
        <v>0</v>
      </c>
      <c r="W13" s="71"/>
      <c r="X13" s="28"/>
      <c r="Y13" s="28"/>
      <c r="Z13" s="29"/>
    </row>
    <row r="14" spans="2:26" s="5" customFormat="1" ht="141.75">
      <c r="B14" s="183" t="s">
        <v>188</v>
      </c>
      <c r="C14" s="118">
        <v>1</v>
      </c>
      <c r="D14" s="119">
        <v>1</v>
      </c>
      <c r="E14" s="118">
        <v>0</v>
      </c>
      <c r="F14" s="166">
        <v>0</v>
      </c>
      <c r="G14" s="166">
        <v>0</v>
      </c>
      <c r="H14" s="166">
        <v>0</v>
      </c>
      <c r="I14" s="182">
        <v>0</v>
      </c>
      <c r="J14" s="168">
        <v>0</v>
      </c>
      <c r="K14" s="169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25">
        <v>0</v>
      </c>
      <c r="R14" s="179">
        <v>0</v>
      </c>
      <c r="S14" s="180">
        <v>0</v>
      </c>
      <c r="T14" s="179">
        <v>0</v>
      </c>
      <c r="U14" s="181">
        <v>0</v>
      </c>
      <c r="V14" s="42">
        <v>0</v>
      </c>
      <c r="W14" s="71"/>
      <c r="X14" s="28"/>
      <c r="Y14" s="28"/>
      <c r="Z14" s="29"/>
    </row>
    <row r="15" spans="2:26" s="5" customFormat="1" ht="24" customHeight="1">
      <c r="B15" s="33" t="s">
        <v>4</v>
      </c>
      <c r="C15" s="34">
        <f>SUM(C9:C14)</f>
        <v>10</v>
      </c>
      <c r="D15" s="34">
        <f>SUM(D9:D14)</f>
        <v>10</v>
      </c>
      <c r="E15" s="34">
        <f>SUM(E9:E14)</f>
        <v>1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124">
        <f>SUM(K9:K14)</f>
        <v>1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>
        <f>SUM(R9:R14)</f>
        <v>1</v>
      </c>
      <c r="S15" s="65">
        <v>0</v>
      </c>
      <c r="T15" s="37">
        <v>0</v>
      </c>
      <c r="U15" s="65">
        <v>0</v>
      </c>
      <c r="V15" s="37">
        <v>0</v>
      </c>
      <c r="W15" s="71"/>
      <c r="X15" s="28"/>
      <c r="Y15" s="28"/>
      <c r="Z15" s="29"/>
    </row>
    <row r="16" spans="2:27" s="5" customFormat="1" ht="11.25" customHeight="1">
      <c r="B16" s="209"/>
      <c r="C16" s="209"/>
      <c r="D16" s="209"/>
      <c r="E16" s="209"/>
      <c r="F16" s="209"/>
      <c r="G16" s="209"/>
      <c r="I16" s="21"/>
      <c r="J16" s="21"/>
      <c r="K16" s="9"/>
      <c r="L16" s="38"/>
      <c r="M16" s="38"/>
      <c r="N16" s="38"/>
      <c r="O16" s="38"/>
      <c r="P16" s="38"/>
      <c r="Q16" s="38"/>
      <c r="R16" s="28"/>
      <c r="S16" s="29"/>
      <c r="T16" s="28"/>
      <c r="U16" s="3"/>
      <c r="V16" s="29"/>
      <c r="W16" s="28"/>
      <c r="X16" s="29"/>
      <c r="Y16" s="28"/>
      <c r="Z16" s="28"/>
      <c r="AA16" s="29"/>
    </row>
    <row r="17" spans="2:22" s="5" customFormat="1" ht="22.5" customHeight="1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3"/>
      <c r="V17" s="3"/>
    </row>
    <row r="18" spans="2:27" s="5" customFormat="1" ht="21" customHeight="1">
      <c r="B18" s="3" t="s">
        <v>76</v>
      </c>
      <c r="C18" s="3"/>
      <c r="D18" s="3"/>
      <c r="E18" s="12"/>
      <c r="F18" s="12"/>
      <c r="G18" s="12"/>
      <c r="H18" s="12"/>
      <c r="I18" s="12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s="5" customFormat="1" ht="49.5" customHeight="1">
      <c r="B19" s="200" t="s">
        <v>1</v>
      </c>
      <c r="C19" s="201" t="s">
        <v>152</v>
      </c>
      <c r="D19" s="202"/>
      <c r="E19" s="202"/>
      <c r="F19" s="202"/>
      <c r="G19" s="202"/>
      <c r="H19" s="203"/>
      <c r="I19" s="4"/>
      <c r="J19" s="4"/>
      <c r="K19" s="4"/>
      <c r="L19" s="9"/>
      <c r="M19" s="9"/>
      <c r="N19" s="9"/>
      <c r="O19" s="9"/>
      <c r="P19" s="9"/>
      <c r="Q19" s="9"/>
      <c r="R19" s="9"/>
      <c r="S19" s="9"/>
      <c r="T19" s="9"/>
      <c r="U19" s="9"/>
      <c r="V19" s="3"/>
      <c r="W19" s="3"/>
      <c r="X19" s="3"/>
      <c r="Y19" s="3"/>
      <c r="Z19" s="3"/>
      <c r="AA19" s="3"/>
    </row>
    <row r="20" spans="2:22" s="5" customFormat="1" ht="45.75" customHeight="1">
      <c r="B20" s="200"/>
      <c r="C20" s="204" t="s">
        <v>153</v>
      </c>
      <c r="D20" s="204"/>
      <c r="E20" s="204"/>
      <c r="F20" s="205" t="s">
        <v>6</v>
      </c>
      <c r="G20" s="204" t="s">
        <v>7</v>
      </c>
      <c r="H20" s="233" t="s">
        <v>8</v>
      </c>
      <c r="I20" s="9"/>
      <c r="J20" s="9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s="5" customFormat="1" ht="162.75" customHeight="1">
      <c r="B21" s="200"/>
      <c r="C21" s="88" t="s">
        <v>89</v>
      </c>
      <c r="D21" s="108" t="s">
        <v>118</v>
      </c>
      <c r="E21" s="108" t="s">
        <v>130</v>
      </c>
      <c r="F21" s="205"/>
      <c r="G21" s="204"/>
      <c r="H21" s="234"/>
      <c r="I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7" s="5" customFormat="1" ht="110.25">
      <c r="B22" s="177" t="s">
        <v>183</v>
      </c>
      <c r="C22" s="91">
        <v>0</v>
      </c>
      <c r="D22" s="68">
        <v>0</v>
      </c>
      <c r="E22" s="68">
        <v>0</v>
      </c>
      <c r="F22" s="13">
        <v>0</v>
      </c>
      <c r="G22" s="13">
        <v>0</v>
      </c>
      <c r="H22" s="13">
        <v>0</v>
      </c>
      <c r="I22" s="15"/>
      <c r="J22" s="16"/>
      <c r="K22" s="9"/>
      <c r="L22" s="16"/>
      <c r="M22" s="16"/>
      <c r="N22" s="16"/>
      <c r="O22" s="16"/>
      <c r="P22" s="16"/>
      <c r="Q22" s="16"/>
      <c r="R22" s="9"/>
      <c r="S22" s="9"/>
      <c r="T22" s="9"/>
      <c r="U22" s="9"/>
      <c r="V22" s="3"/>
      <c r="W22" s="3"/>
      <c r="X22" s="3"/>
      <c r="Y22" s="3"/>
      <c r="Z22" s="3"/>
      <c r="AA22" s="3"/>
    </row>
    <row r="23" spans="2:27" s="5" customFormat="1" ht="141.75">
      <c r="B23" s="177" t="s">
        <v>184</v>
      </c>
      <c r="C23" s="91">
        <v>0</v>
      </c>
      <c r="D23" s="68">
        <v>0</v>
      </c>
      <c r="E23" s="68">
        <v>0</v>
      </c>
      <c r="F23" s="13">
        <v>0</v>
      </c>
      <c r="G23" s="13">
        <v>0</v>
      </c>
      <c r="H23" s="13">
        <v>0</v>
      </c>
      <c r="I23" s="15"/>
      <c r="J23" s="16"/>
      <c r="K23" s="9"/>
      <c r="L23" s="16"/>
      <c r="M23" s="16"/>
      <c r="N23" s="16"/>
      <c r="O23" s="16"/>
      <c r="P23" s="16"/>
      <c r="Q23" s="16"/>
      <c r="R23" s="9"/>
      <c r="S23" s="9"/>
      <c r="T23" s="9"/>
      <c r="U23" s="9"/>
      <c r="V23" s="3"/>
      <c r="W23" s="3"/>
      <c r="X23" s="3"/>
      <c r="Y23" s="3"/>
      <c r="Z23" s="3"/>
      <c r="AA23" s="3"/>
    </row>
    <row r="24" spans="2:27" s="5" customFormat="1" ht="141.75">
      <c r="B24" s="177" t="s">
        <v>185</v>
      </c>
      <c r="C24" s="91">
        <v>0</v>
      </c>
      <c r="D24" s="68">
        <v>0</v>
      </c>
      <c r="E24" s="68">
        <v>0</v>
      </c>
      <c r="F24" s="13">
        <v>0</v>
      </c>
      <c r="G24" s="13">
        <v>0</v>
      </c>
      <c r="H24" s="13">
        <v>0</v>
      </c>
      <c r="I24" s="15"/>
      <c r="J24" s="16"/>
      <c r="K24" s="9"/>
      <c r="L24" s="16"/>
      <c r="M24" s="16"/>
      <c r="N24" s="16"/>
      <c r="O24" s="16"/>
      <c r="P24" s="16"/>
      <c r="Q24" s="16"/>
      <c r="R24" s="9"/>
      <c r="S24" s="9"/>
      <c r="T24" s="9"/>
      <c r="U24" s="9"/>
      <c r="V24" s="3"/>
      <c r="W24" s="3"/>
      <c r="X24" s="3"/>
      <c r="Y24" s="3"/>
      <c r="Z24" s="3"/>
      <c r="AA24" s="3"/>
    </row>
    <row r="25" spans="2:27" s="5" customFormat="1" ht="141.75">
      <c r="B25" s="177" t="s">
        <v>186</v>
      </c>
      <c r="C25" s="91">
        <v>0</v>
      </c>
      <c r="D25" s="68">
        <v>0</v>
      </c>
      <c r="E25" s="68">
        <v>0</v>
      </c>
      <c r="F25" s="13">
        <v>0</v>
      </c>
      <c r="G25" s="13">
        <v>0</v>
      </c>
      <c r="H25" s="13">
        <v>0</v>
      </c>
      <c r="I25" s="15"/>
      <c r="J25" s="16"/>
      <c r="K25" s="9"/>
      <c r="L25" s="16"/>
      <c r="M25" s="16"/>
      <c r="N25" s="16"/>
      <c r="O25" s="16"/>
      <c r="P25" s="16"/>
      <c r="Q25" s="16"/>
      <c r="R25" s="9"/>
      <c r="S25" s="9"/>
      <c r="T25" s="9"/>
      <c r="U25" s="9"/>
      <c r="V25" s="3"/>
      <c r="W25" s="3"/>
      <c r="X25" s="3"/>
      <c r="Y25" s="3"/>
      <c r="Z25" s="3"/>
      <c r="AA25" s="3"/>
    </row>
    <row r="26" spans="2:27" s="5" customFormat="1" ht="141.75">
      <c r="B26" s="177" t="s">
        <v>187</v>
      </c>
      <c r="C26" s="91">
        <v>0</v>
      </c>
      <c r="D26" s="68">
        <v>0</v>
      </c>
      <c r="E26" s="68">
        <v>0</v>
      </c>
      <c r="F26" s="13">
        <v>0</v>
      </c>
      <c r="G26" s="13">
        <v>0</v>
      </c>
      <c r="H26" s="13">
        <v>0</v>
      </c>
      <c r="I26" s="15"/>
      <c r="J26" s="16"/>
      <c r="K26" s="9"/>
      <c r="L26" s="16"/>
      <c r="M26" s="16"/>
      <c r="N26" s="16"/>
      <c r="O26" s="16"/>
      <c r="P26" s="16"/>
      <c r="Q26" s="16"/>
      <c r="R26" s="9"/>
      <c r="S26" s="9"/>
      <c r="T26" s="9"/>
      <c r="U26" s="9"/>
      <c r="V26" s="3"/>
      <c r="W26" s="3"/>
      <c r="X26" s="3"/>
      <c r="Y26" s="3"/>
      <c r="Z26" s="3"/>
      <c r="AA26" s="3"/>
    </row>
    <row r="27" spans="2:27" s="5" customFormat="1" ht="141.75">
      <c r="B27" s="183" t="s">
        <v>188</v>
      </c>
      <c r="C27" s="91">
        <v>0</v>
      </c>
      <c r="D27" s="68">
        <v>0</v>
      </c>
      <c r="E27" s="68">
        <v>0</v>
      </c>
      <c r="F27" s="13">
        <v>0</v>
      </c>
      <c r="G27" s="13">
        <v>0</v>
      </c>
      <c r="H27" s="13">
        <v>0</v>
      </c>
      <c r="I27" s="15"/>
      <c r="J27" s="16"/>
      <c r="K27" s="9"/>
      <c r="L27" s="16"/>
      <c r="M27" s="16"/>
      <c r="N27" s="16"/>
      <c r="O27" s="16"/>
      <c r="P27" s="16"/>
      <c r="Q27" s="16"/>
      <c r="R27" s="9"/>
      <c r="S27" s="9"/>
      <c r="T27" s="9"/>
      <c r="U27" s="9"/>
      <c r="V27" s="3"/>
      <c r="W27" s="3"/>
      <c r="X27" s="3"/>
      <c r="Y27" s="3"/>
      <c r="Z27" s="3"/>
      <c r="AA27" s="3"/>
    </row>
    <row r="28" spans="2:27" s="5" customFormat="1" ht="16.5">
      <c r="B28" s="17" t="s">
        <v>4</v>
      </c>
      <c r="C28" s="91">
        <v>0</v>
      </c>
      <c r="D28" s="68">
        <v>0</v>
      </c>
      <c r="E28" s="68">
        <v>0</v>
      </c>
      <c r="F28" s="13">
        <v>0</v>
      </c>
      <c r="G28" s="13">
        <v>0</v>
      </c>
      <c r="H28" s="13">
        <v>0</v>
      </c>
      <c r="I28" s="15"/>
      <c r="J28" s="16"/>
      <c r="K28" s="9"/>
      <c r="L28" s="16"/>
      <c r="M28" s="16"/>
      <c r="N28" s="16"/>
      <c r="O28" s="16"/>
      <c r="P28" s="16"/>
      <c r="Q28" s="16"/>
      <c r="R28" s="9"/>
      <c r="S28" s="9"/>
      <c r="T28" s="9"/>
      <c r="U28" s="9"/>
      <c r="V28" s="3"/>
      <c r="W28" s="3"/>
      <c r="X28" s="3"/>
      <c r="Y28" s="3"/>
      <c r="Z28" s="3"/>
      <c r="AA28" s="3"/>
    </row>
    <row r="29" spans="2:27" s="5" customFormat="1" ht="21" customHeight="1">
      <c r="B29" s="85"/>
      <c r="C29" s="14"/>
      <c r="D29" s="14"/>
      <c r="E29" s="14"/>
      <c r="F29" s="14"/>
      <c r="G29" s="14"/>
      <c r="H29" s="14"/>
      <c r="I29" s="15"/>
      <c r="J29" s="16"/>
      <c r="K29" s="3"/>
      <c r="L29" s="16"/>
      <c r="M29" s="16"/>
      <c r="N29" s="16"/>
      <c r="O29" s="16"/>
      <c r="P29" s="16"/>
      <c r="Q29" s="16"/>
      <c r="R29" s="9"/>
      <c r="S29" s="9"/>
      <c r="T29" s="9"/>
      <c r="U29" s="9"/>
      <c r="V29" s="3"/>
      <c r="W29" s="3"/>
      <c r="X29" s="3"/>
      <c r="Y29" s="3"/>
      <c r="Z29" s="3"/>
      <c r="AA29" s="3"/>
    </row>
    <row r="30" spans="2:27" s="5" customFormat="1" ht="21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9"/>
      <c r="V30" s="3"/>
      <c r="W30" s="3"/>
      <c r="X30" s="3"/>
      <c r="Y30" s="3"/>
      <c r="Z30" s="3"/>
      <c r="AA30" s="3"/>
    </row>
    <row r="31" spans="2:27" s="5" customFormat="1" ht="21" customHeight="1">
      <c r="B31" s="3" t="s">
        <v>5</v>
      </c>
      <c r="C31" s="14"/>
      <c r="D31" s="14"/>
      <c r="E31" s="14"/>
      <c r="F31" s="14"/>
      <c r="G31" s="14"/>
      <c r="H31" s="14"/>
      <c r="I31" s="15"/>
      <c r="J31" s="16"/>
      <c r="K31" s="3"/>
      <c r="L31" s="16"/>
      <c r="M31" s="16"/>
      <c r="N31" s="16"/>
      <c r="O31" s="16"/>
      <c r="P31" s="16"/>
      <c r="Q31" s="16"/>
      <c r="R31" s="9"/>
      <c r="S31" s="9"/>
      <c r="T31" s="9"/>
      <c r="U31" s="9"/>
      <c r="V31" s="3"/>
      <c r="W31" s="3"/>
      <c r="X31" s="3"/>
      <c r="Y31" s="3"/>
      <c r="Z31" s="3"/>
      <c r="AA31" s="3"/>
    </row>
    <row r="32" spans="2:27" s="5" customFormat="1" ht="86.25" customHeight="1">
      <c r="B32" s="230" t="s">
        <v>1</v>
      </c>
      <c r="C32" s="201" t="s">
        <v>131</v>
      </c>
      <c r="D32" s="202"/>
      <c r="E32" s="202"/>
      <c r="F32" s="195" t="s">
        <v>120</v>
      </c>
      <c r="G32" s="2"/>
      <c r="H32" s="2"/>
      <c r="I32" s="15"/>
      <c r="T32" s="2"/>
      <c r="U32" s="2"/>
      <c r="V32" s="3"/>
      <c r="W32" s="3"/>
      <c r="X32" s="3"/>
      <c r="Y32" s="3"/>
      <c r="Z32" s="3"/>
      <c r="AA32" s="3"/>
    </row>
    <row r="33" spans="2:27" s="5" customFormat="1" ht="61.5" customHeight="1">
      <c r="B33" s="231"/>
      <c r="C33" s="204" t="s">
        <v>121</v>
      </c>
      <c r="D33" s="204"/>
      <c r="E33" s="232" t="s">
        <v>18</v>
      </c>
      <c r="F33" s="195"/>
      <c r="G33" s="2"/>
      <c r="H33" s="2"/>
      <c r="I33" s="15"/>
      <c r="T33" s="23"/>
      <c r="U33" s="23"/>
      <c r="V33" s="3"/>
      <c r="W33" s="3"/>
      <c r="X33" s="3"/>
      <c r="Y33" s="3"/>
      <c r="Z33" s="3"/>
      <c r="AA33" s="3"/>
    </row>
    <row r="34" spans="2:27" s="5" customFormat="1" ht="112.5" customHeight="1">
      <c r="B34" s="231"/>
      <c r="C34" s="108" t="s">
        <v>132</v>
      </c>
      <c r="D34" s="108" t="s">
        <v>130</v>
      </c>
      <c r="E34" s="232"/>
      <c r="F34" s="195"/>
      <c r="G34" s="86"/>
      <c r="H34" s="2"/>
      <c r="I34" s="15"/>
      <c r="T34" s="86"/>
      <c r="U34" s="23"/>
      <c r="V34" s="3"/>
      <c r="W34" s="3"/>
      <c r="X34" s="3"/>
      <c r="Y34" s="3"/>
      <c r="Z34" s="3"/>
      <c r="AA34" s="3"/>
    </row>
    <row r="35" spans="2:27" s="5" customFormat="1" ht="110.25">
      <c r="B35" s="177" t="s">
        <v>183</v>
      </c>
      <c r="C35" s="22">
        <v>0</v>
      </c>
      <c r="D35" s="22">
        <v>0</v>
      </c>
      <c r="E35" s="157">
        <v>3</v>
      </c>
      <c r="F35" s="95">
        <v>0</v>
      </c>
      <c r="G35" s="15"/>
      <c r="H35" s="16"/>
      <c r="I35" s="15"/>
      <c r="T35" s="15"/>
      <c r="U35" s="16"/>
      <c r="V35" s="3"/>
      <c r="W35" s="3"/>
      <c r="X35" s="3"/>
      <c r="Y35" s="3"/>
      <c r="Z35" s="3"/>
      <c r="AA35" s="3"/>
    </row>
    <row r="36" spans="2:27" s="5" customFormat="1" ht="141.75">
      <c r="B36" s="177" t="s">
        <v>184</v>
      </c>
      <c r="C36" s="22">
        <v>0</v>
      </c>
      <c r="D36" s="22">
        <v>0</v>
      </c>
      <c r="E36" s="157">
        <v>1</v>
      </c>
      <c r="F36" s="95">
        <v>0</v>
      </c>
      <c r="G36" s="15"/>
      <c r="H36" s="16"/>
      <c r="I36" s="15"/>
      <c r="T36" s="15"/>
      <c r="U36" s="16"/>
      <c r="V36" s="3"/>
      <c r="W36" s="3"/>
      <c r="X36" s="3"/>
      <c r="Y36" s="3"/>
      <c r="Z36" s="3"/>
      <c r="AA36" s="3"/>
    </row>
    <row r="37" spans="2:27" s="5" customFormat="1" ht="141.75">
      <c r="B37" s="177" t="s">
        <v>185</v>
      </c>
      <c r="C37" s="22">
        <v>0</v>
      </c>
      <c r="D37" s="22">
        <v>0</v>
      </c>
      <c r="E37" s="157">
        <v>2</v>
      </c>
      <c r="F37" s="95">
        <v>0</v>
      </c>
      <c r="G37" s="15"/>
      <c r="H37" s="16"/>
      <c r="I37" s="15"/>
      <c r="T37" s="15"/>
      <c r="U37" s="16"/>
      <c r="V37" s="3"/>
      <c r="W37" s="3"/>
      <c r="X37" s="3"/>
      <c r="Y37" s="3"/>
      <c r="Z37" s="3"/>
      <c r="AA37" s="3"/>
    </row>
    <row r="38" spans="2:27" s="5" customFormat="1" ht="141.75">
      <c r="B38" s="177" t="s">
        <v>186</v>
      </c>
      <c r="C38" s="22">
        <v>0</v>
      </c>
      <c r="D38" s="22">
        <v>0</v>
      </c>
      <c r="E38" s="157">
        <v>2</v>
      </c>
      <c r="F38" s="95">
        <v>0</v>
      </c>
      <c r="G38" s="15"/>
      <c r="H38" s="16"/>
      <c r="I38" s="15"/>
      <c r="T38" s="15"/>
      <c r="U38" s="16"/>
      <c r="V38" s="3"/>
      <c r="W38" s="3"/>
      <c r="X38" s="3"/>
      <c r="Y38" s="3"/>
      <c r="Z38" s="3"/>
      <c r="AA38" s="3"/>
    </row>
    <row r="39" spans="2:27" s="5" customFormat="1" ht="141.75">
      <c r="B39" s="177" t="s">
        <v>187</v>
      </c>
      <c r="C39" s="22">
        <v>0</v>
      </c>
      <c r="D39" s="22">
        <v>0</v>
      </c>
      <c r="E39" s="157">
        <v>1</v>
      </c>
      <c r="F39" s="95">
        <v>0</v>
      </c>
      <c r="G39" s="15"/>
      <c r="H39" s="16"/>
      <c r="I39" s="15"/>
      <c r="T39" s="15"/>
      <c r="U39" s="16"/>
      <c r="V39" s="3"/>
      <c r="W39" s="3"/>
      <c r="X39" s="3"/>
      <c r="Y39" s="3"/>
      <c r="Z39" s="3"/>
      <c r="AA39" s="3"/>
    </row>
    <row r="40" spans="2:27" s="5" customFormat="1" ht="141.75">
      <c r="B40" s="183" t="s">
        <v>188</v>
      </c>
      <c r="C40" s="22">
        <v>0</v>
      </c>
      <c r="D40" s="22">
        <v>0</v>
      </c>
      <c r="E40" s="118">
        <v>1</v>
      </c>
      <c r="F40" s="95">
        <v>0</v>
      </c>
      <c r="G40" s="15"/>
      <c r="H40" s="16"/>
      <c r="I40" s="15"/>
      <c r="T40" s="15"/>
      <c r="U40" s="16"/>
      <c r="V40" s="3"/>
      <c r="W40" s="3"/>
      <c r="X40" s="3"/>
      <c r="Y40" s="3"/>
      <c r="Z40" s="3"/>
      <c r="AA40" s="3"/>
    </row>
    <row r="41" spans="2:27" s="5" customFormat="1" ht="16.5">
      <c r="B41" s="10" t="s">
        <v>4</v>
      </c>
      <c r="C41" s="22">
        <v>0</v>
      </c>
      <c r="D41" s="22">
        <v>0</v>
      </c>
      <c r="E41" s="34">
        <f>SUM(E35:E40)</f>
        <v>10</v>
      </c>
      <c r="F41" s="7">
        <v>0</v>
      </c>
      <c r="G41" s="15"/>
      <c r="H41" s="16"/>
      <c r="I41" s="15"/>
      <c r="T41" s="15"/>
      <c r="U41" s="16"/>
      <c r="V41" s="3"/>
      <c r="W41" s="3"/>
      <c r="X41" s="3"/>
      <c r="Y41" s="3"/>
      <c r="Z41" s="3"/>
      <c r="AA41" s="3"/>
    </row>
    <row r="42" spans="2:27" s="5" customFormat="1" ht="21" customHeight="1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9"/>
      <c r="V42" s="3"/>
      <c r="W42" s="3"/>
      <c r="X42" s="3"/>
      <c r="Y42" s="3"/>
      <c r="Z42" s="3"/>
      <c r="AA42" s="3"/>
    </row>
    <row r="43" spans="2:27" s="5" customFormat="1" ht="21" customHeight="1">
      <c r="B43" s="3" t="s">
        <v>77</v>
      </c>
      <c r="C43" s="14"/>
      <c r="D43" s="14"/>
      <c r="E43" s="14"/>
      <c r="F43" s="14"/>
      <c r="G43" s="14"/>
      <c r="H43" s="14"/>
      <c r="I43" s="15"/>
      <c r="J43" s="16"/>
      <c r="K43" s="3"/>
      <c r="L43" s="16"/>
      <c r="M43" s="16"/>
      <c r="N43" s="16"/>
      <c r="O43" s="16"/>
      <c r="P43" s="16"/>
      <c r="Q43" s="16"/>
      <c r="R43" s="9"/>
      <c r="S43" s="9"/>
      <c r="T43" s="9"/>
      <c r="U43" s="9"/>
      <c r="V43" s="3"/>
      <c r="W43" s="3"/>
      <c r="X43" s="3"/>
      <c r="Y43" s="3"/>
      <c r="Z43" s="3"/>
      <c r="AA43" s="3"/>
    </row>
    <row r="44" spans="2:25" s="5" customFormat="1" ht="43.5" customHeight="1">
      <c r="B44" s="207" t="s">
        <v>1</v>
      </c>
      <c r="C44" s="207" t="s">
        <v>126</v>
      </c>
      <c r="D44" s="207"/>
      <c r="E44" s="207"/>
      <c r="F44" s="207"/>
      <c r="G44" s="207"/>
      <c r="H44" s="207"/>
      <c r="I44" s="207"/>
      <c r="J44" s="16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  <c r="X44" s="3"/>
      <c r="Y44" s="3"/>
    </row>
    <row r="45" spans="2:25" s="5" customFormat="1" ht="98.25" customHeight="1">
      <c r="B45" s="207"/>
      <c r="C45" s="195" t="s">
        <v>11</v>
      </c>
      <c r="D45" s="195" t="s">
        <v>12</v>
      </c>
      <c r="E45" s="195" t="s">
        <v>13</v>
      </c>
      <c r="F45" s="195"/>
      <c r="G45" s="195"/>
      <c r="H45" s="195" t="s">
        <v>14</v>
      </c>
      <c r="I45" s="195" t="s">
        <v>15</v>
      </c>
      <c r="J45" s="16"/>
      <c r="K45" s="9"/>
      <c r="L45" s="9"/>
      <c r="M45" s="9"/>
      <c r="N45" s="9"/>
      <c r="O45" s="9"/>
      <c r="P45" s="9"/>
      <c r="Q45" s="9"/>
      <c r="R45" s="9"/>
      <c r="S45" s="9"/>
      <c r="T45" s="3"/>
      <c r="U45" s="3"/>
      <c r="V45" s="3"/>
      <c r="W45" s="3"/>
      <c r="X45" s="3"/>
      <c r="Y45" s="3"/>
    </row>
    <row r="46" spans="2:25" s="5" customFormat="1" ht="102" customHeight="1">
      <c r="B46" s="207"/>
      <c r="C46" s="195"/>
      <c r="D46" s="195"/>
      <c r="E46" s="81" t="s">
        <v>4</v>
      </c>
      <c r="F46" s="81" t="s">
        <v>119</v>
      </c>
      <c r="G46" s="106" t="s">
        <v>130</v>
      </c>
      <c r="H46" s="195"/>
      <c r="I46" s="195"/>
      <c r="J46" s="16"/>
      <c r="K46" s="9"/>
      <c r="L46" s="9"/>
      <c r="M46" s="9"/>
      <c r="N46" s="9"/>
      <c r="O46" s="9"/>
      <c r="P46" s="9"/>
      <c r="Q46" s="9"/>
      <c r="R46" s="9"/>
      <c r="S46" s="9"/>
      <c r="T46" s="3"/>
      <c r="U46" s="3"/>
      <c r="V46" s="3"/>
      <c r="W46" s="3"/>
      <c r="X46" s="3"/>
      <c r="Y46" s="3"/>
    </row>
    <row r="47" spans="2:25" s="5" customFormat="1" ht="110.25">
      <c r="B47" s="177" t="s">
        <v>183</v>
      </c>
      <c r="C47" s="18">
        <v>0</v>
      </c>
      <c r="D47" s="18">
        <v>0</v>
      </c>
      <c r="E47" s="19">
        <v>0</v>
      </c>
      <c r="F47" s="18">
        <v>0</v>
      </c>
      <c r="G47" s="18">
        <v>0</v>
      </c>
      <c r="H47" s="138">
        <v>0</v>
      </c>
      <c r="I47" s="138">
        <v>1</v>
      </c>
      <c r="J47" s="16"/>
      <c r="K47" s="9"/>
      <c r="L47" s="9"/>
      <c r="M47" s="9"/>
      <c r="N47" s="9"/>
      <c r="O47" s="9"/>
      <c r="P47" s="9"/>
      <c r="Q47" s="9"/>
      <c r="R47" s="9"/>
      <c r="S47" s="9"/>
      <c r="T47" s="3"/>
      <c r="U47" s="3"/>
      <c r="V47" s="3"/>
      <c r="W47" s="3"/>
      <c r="X47" s="3"/>
      <c r="Y47" s="3"/>
    </row>
    <row r="48" spans="2:25" s="5" customFormat="1" ht="141.75">
      <c r="B48" s="177" t="s">
        <v>184</v>
      </c>
      <c r="C48" s="18">
        <v>0</v>
      </c>
      <c r="D48" s="18">
        <v>0</v>
      </c>
      <c r="E48" s="19">
        <v>0</v>
      </c>
      <c r="F48" s="18">
        <v>0</v>
      </c>
      <c r="G48" s="18">
        <v>0</v>
      </c>
      <c r="H48" s="138">
        <v>0</v>
      </c>
      <c r="I48" s="138">
        <v>1</v>
      </c>
      <c r="J48" s="16"/>
      <c r="K48" s="9"/>
      <c r="L48" s="9"/>
      <c r="M48" s="9"/>
      <c r="N48" s="9"/>
      <c r="O48" s="9"/>
      <c r="P48" s="9"/>
      <c r="Q48" s="9"/>
      <c r="R48" s="9"/>
      <c r="S48" s="9"/>
      <c r="T48" s="3"/>
      <c r="U48" s="3"/>
      <c r="V48" s="3"/>
      <c r="W48" s="3"/>
      <c r="X48" s="3"/>
      <c r="Y48" s="3"/>
    </row>
    <row r="49" spans="2:25" s="5" customFormat="1" ht="141.75">
      <c r="B49" s="177" t="s">
        <v>185</v>
      </c>
      <c r="C49" s="18">
        <v>0</v>
      </c>
      <c r="D49" s="18">
        <v>0</v>
      </c>
      <c r="E49" s="19">
        <v>0</v>
      </c>
      <c r="F49" s="18">
        <v>0</v>
      </c>
      <c r="G49" s="18">
        <v>0</v>
      </c>
      <c r="H49" s="138">
        <v>0</v>
      </c>
      <c r="I49" s="138">
        <v>1</v>
      </c>
      <c r="J49" s="16"/>
      <c r="K49" s="9"/>
      <c r="L49" s="9"/>
      <c r="M49" s="9"/>
      <c r="N49" s="9"/>
      <c r="O49" s="9"/>
      <c r="P49" s="9"/>
      <c r="Q49" s="9"/>
      <c r="R49" s="9"/>
      <c r="S49" s="9"/>
      <c r="T49" s="3"/>
      <c r="U49" s="3"/>
      <c r="V49" s="3"/>
      <c r="W49" s="3"/>
      <c r="X49" s="3"/>
      <c r="Y49" s="3"/>
    </row>
    <row r="50" spans="2:25" s="5" customFormat="1" ht="141.75">
      <c r="B50" s="177" t="s">
        <v>186</v>
      </c>
      <c r="C50" s="18">
        <v>0</v>
      </c>
      <c r="D50" s="18">
        <v>0</v>
      </c>
      <c r="E50" s="19">
        <v>0</v>
      </c>
      <c r="F50" s="18">
        <v>0</v>
      </c>
      <c r="G50" s="18">
        <v>0</v>
      </c>
      <c r="H50" s="138">
        <v>0</v>
      </c>
      <c r="I50" s="138">
        <v>1</v>
      </c>
      <c r="J50" s="16"/>
      <c r="K50" s="9"/>
      <c r="L50" s="9"/>
      <c r="M50" s="9"/>
      <c r="N50" s="9"/>
      <c r="O50" s="9"/>
      <c r="P50" s="9"/>
      <c r="Q50" s="9"/>
      <c r="R50" s="9"/>
      <c r="S50" s="9"/>
      <c r="T50" s="3"/>
      <c r="U50" s="3"/>
      <c r="V50" s="3"/>
      <c r="W50" s="3"/>
      <c r="X50" s="3"/>
      <c r="Y50" s="3"/>
    </row>
    <row r="51" spans="2:25" s="5" customFormat="1" ht="141.75">
      <c r="B51" s="177" t="s">
        <v>187</v>
      </c>
      <c r="C51" s="18">
        <v>0</v>
      </c>
      <c r="D51" s="18">
        <v>0</v>
      </c>
      <c r="E51" s="19">
        <v>0</v>
      </c>
      <c r="F51" s="18">
        <v>0</v>
      </c>
      <c r="G51" s="18">
        <v>0</v>
      </c>
      <c r="H51" s="138">
        <v>0</v>
      </c>
      <c r="I51" s="138">
        <v>1</v>
      </c>
      <c r="J51" s="16"/>
      <c r="K51" s="9"/>
      <c r="L51" s="9"/>
      <c r="M51" s="9"/>
      <c r="N51" s="9"/>
      <c r="O51" s="9"/>
      <c r="P51" s="9"/>
      <c r="Q51" s="9"/>
      <c r="R51" s="9"/>
      <c r="S51" s="9"/>
      <c r="T51" s="3"/>
      <c r="U51" s="3"/>
      <c r="V51" s="3"/>
      <c r="W51" s="3"/>
      <c r="X51" s="3"/>
      <c r="Y51" s="3"/>
    </row>
    <row r="52" spans="2:25" s="5" customFormat="1" ht="141.75">
      <c r="B52" s="183" t="s">
        <v>188</v>
      </c>
      <c r="C52" s="18">
        <v>0</v>
      </c>
      <c r="D52" s="18">
        <v>0</v>
      </c>
      <c r="E52" s="19">
        <v>0</v>
      </c>
      <c r="F52" s="18">
        <v>0</v>
      </c>
      <c r="G52" s="18">
        <v>0</v>
      </c>
      <c r="H52" s="138">
        <v>0</v>
      </c>
      <c r="I52" s="138">
        <v>0</v>
      </c>
      <c r="J52" s="16"/>
      <c r="K52" s="9"/>
      <c r="L52" s="9"/>
      <c r="M52" s="9"/>
      <c r="N52" s="9"/>
      <c r="O52" s="9"/>
      <c r="P52" s="9"/>
      <c r="Q52" s="9"/>
      <c r="R52" s="9"/>
      <c r="S52" s="9"/>
      <c r="T52" s="3"/>
      <c r="U52" s="3"/>
      <c r="V52" s="3"/>
      <c r="W52" s="3"/>
      <c r="X52" s="3"/>
      <c r="Y52" s="3"/>
    </row>
    <row r="53" spans="2:25" s="5" customFormat="1" ht="16.5">
      <c r="B53" s="17" t="s">
        <v>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141">
        <v>0</v>
      </c>
      <c r="I53" s="141">
        <f>SUM(I47:I52)</f>
        <v>5</v>
      </c>
      <c r="J53" s="16"/>
      <c r="K53" s="9"/>
      <c r="L53" s="9"/>
      <c r="M53" s="9"/>
      <c r="N53" s="9"/>
      <c r="O53" s="9"/>
      <c r="P53" s="9"/>
      <c r="Q53" s="9"/>
      <c r="R53" s="9"/>
      <c r="S53" s="9"/>
      <c r="T53" s="3"/>
      <c r="U53" s="3"/>
      <c r="V53" s="3"/>
      <c r="W53" s="3"/>
      <c r="X53" s="3"/>
      <c r="Y53" s="3"/>
    </row>
    <row r="54" spans="3:25" s="5" customFormat="1" ht="21" customHeight="1">
      <c r="C54" s="21"/>
      <c r="D54" s="21"/>
      <c r="E54" s="21"/>
      <c r="F54" s="14"/>
      <c r="G54" s="15"/>
      <c r="H54" s="16"/>
      <c r="I54" s="3"/>
      <c r="J54" s="16"/>
      <c r="K54" s="9"/>
      <c r="L54" s="9"/>
      <c r="M54" s="9"/>
      <c r="N54" s="9"/>
      <c r="O54" s="9"/>
      <c r="P54" s="9"/>
      <c r="Q54" s="9"/>
      <c r="R54" s="9"/>
      <c r="S54" s="9"/>
      <c r="T54" s="3"/>
      <c r="U54" s="3"/>
      <c r="V54" s="3"/>
      <c r="W54" s="3"/>
      <c r="X54" s="3"/>
      <c r="Y54" s="3"/>
    </row>
    <row r="55" spans="3:27" s="5" customFormat="1" ht="18.75" customHeight="1">
      <c r="C55" s="25"/>
      <c r="D55" s="25"/>
      <c r="E55" s="25"/>
      <c r="F55" s="25"/>
      <c r="G55" s="25"/>
      <c r="H55" s="25"/>
      <c r="I55" s="25"/>
      <c r="J55" s="25"/>
      <c r="K55" s="2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2" s="5" customFormat="1" ht="22.5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3"/>
      <c r="V56" s="3"/>
    </row>
    <row r="57" s="3" customFormat="1" ht="16.5">
      <c r="B57" s="3" t="s">
        <v>9</v>
      </c>
    </row>
    <row r="58" spans="2:6" s="3" customFormat="1" ht="41.25" customHeight="1">
      <c r="B58" s="207" t="s">
        <v>1</v>
      </c>
      <c r="C58" s="207" t="s">
        <v>88</v>
      </c>
      <c r="D58" s="207"/>
      <c r="E58" s="207"/>
      <c r="F58" s="207"/>
    </row>
    <row r="59" spans="2:6" s="3" customFormat="1" ht="42" customHeight="1">
      <c r="B59" s="207"/>
      <c r="C59" s="195" t="s">
        <v>4</v>
      </c>
      <c r="D59" s="215" t="s">
        <v>123</v>
      </c>
      <c r="E59" s="217"/>
      <c r="F59" s="195" t="s">
        <v>95</v>
      </c>
    </row>
    <row r="60" spans="2:6" s="3" customFormat="1" ht="153" customHeight="1">
      <c r="B60" s="207"/>
      <c r="C60" s="195"/>
      <c r="D60" s="81" t="s">
        <v>124</v>
      </c>
      <c r="E60" s="106" t="s">
        <v>130</v>
      </c>
      <c r="F60" s="195"/>
    </row>
    <row r="61" spans="2:6" s="3" customFormat="1" ht="110.25">
      <c r="B61" s="177" t="s">
        <v>183</v>
      </c>
      <c r="C61" s="157">
        <v>3</v>
      </c>
      <c r="D61" s="144">
        <v>0</v>
      </c>
      <c r="E61" s="144">
        <v>0</v>
      </c>
      <c r="F61" s="157">
        <v>3</v>
      </c>
    </row>
    <row r="62" spans="2:6" s="3" customFormat="1" ht="141.75">
      <c r="B62" s="177" t="s">
        <v>184</v>
      </c>
      <c r="C62" s="157">
        <v>1</v>
      </c>
      <c r="D62" s="144">
        <v>0</v>
      </c>
      <c r="E62" s="144">
        <v>0</v>
      </c>
      <c r="F62" s="157">
        <v>1</v>
      </c>
    </row>
    <row r="63" spans="2:6" s="3" customFormat="1" ht="141.75">
      <c r="B63" s="177" t="s">
        <v>185</v>
      </c>
      <c r="C63" s="157">
        <v>1</v>
      </c>
      <c r="D63" s="144">
        <v>0</v>
      </c>
      <c r="E63" s="144">
        <v>0</v>
      </c>
      <c r="F63" s="157">
        <v>1</v>
      </c>
    </row>
    <row r="64" spans="2:6" s="3" customFormat="1" ht="141.75">
      <c r="B64" s="177" t="s">
        <v>186</v>
      </c>
      <c r="C64" s="157">
        <v>1</v>
      </c>
      <c r="D64" s="144">
        <v>0</v>
      </c>
      <c r="E64" s="144">
        <v>0</v>
      </c>
      <c r="F64" s="157">
        <v>1</v>
      </c>
    </row>
    <row r="65" spans="2:6" s="3" customFormat="1" ht="141.75">
      <c r="B65" s="177" t="s">
        <v>187</v>
      </c>
      <c r="C65" s="157">
        <v>1</v>
      </c>
      <c r="D65" s="144">
        <v>0</v>
      </c>
      <c r="E65" s="144">
        <v>0</v>
      </c>
      <c r="F65" s="157">
        <v>1</v>
      </c>
    </row>
    <row r="66" spans="2:6" s="3" customFormat="1" ht="141.75">
      <c r="B66" s="183" t="s">
        <v>188</v>
      </c>
      <c r="C66" s="118">
        <f>C157</f>
        <v>0</v>
      </c>
      <c r="D66" s="144">
        <v>0</v>
      </c>
      <c r="E66" s="144">
        <v>0</v>
      </c>
      <c r="F66" s="118">
        <f>F157</f>
        <v>0</v>
      </c>
    </row>
    <row r="67" spans="2:6" s="3" customFormat="1" ht="16.5">
      <c r="B67" s="33" t="s">
        <v>4</v>
      </c>
      <c r="C67" s="124">
        <f>SUM(C61:C66)</f>
        <v>7</v>
      </c>
      <c r="D67" s="144">
        <v>0</v>
      </c>
      <c r="E67" s="144">
        <v>0</v>
      </c>
      <c r="F67" s="145">
        <f>SUM(F61:F66)</f>
        <v>7</v>
      </c>
    </row>
    <row r="68" s="3" customFormat="1" ht="16.5"/>
    <row r="69" spans="2:7" s="3" customFormat="1" ht="16.5" customHeight="1">
      <c r="B69" s="82"/>
      <c r="C69" s="82"/>
      <c r="D69" s="82"/>
      <c r="E69" s="82"/>
      <c r="F69" s="82"/>
      <c r="G69" s="82"/>
    </row>
    <row r="70" spans="2:7" s="3" customFormat="1" ht="27" customHeight="1">
      <c r="B70" s="82" t="s">
        <v>78</v>
      </c>
      <c r="C70" s="82"/>
      <c r="D70" s="82"/>
      <c r="E70" s="82"/>
      <c r="F70" s="82"/>
      <c r="G70" s="82"/>
    </row>
    <row r="71" spans="2:7" s="3" customFormat="1" ht="39" customHeight="1">
      <c r="B71" s="212" t="s">
        <v>1</v>
      </c>
      <c r="C71" s="227" t="s">
        <v>61</v>
      </c>
      <c r="D71" s="227"/>
      <c r="E71" s="227"/>
      <c r="F71" s="227"/>
      <c r="G71" s="82"/>
    </row>
    <row r="72" spans="2:20" s="3" customFormat="1" ht="24.75" customHeight="1">
      <c r="B72" s="212"/>
      <c r="C72" s="191" t="s">
        <v>62</v>
      </c>
      <c r="D72" s="221" t="s">
        <v>63</v>
      </c>
      <c r="E72" s="221"/>
      <c r="F72" s="22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2:20" s="3" customFormat="1" ht="409.5" customHeight="1">
      <c r="B73" s="212"/>
      <c r="C73" s="191"/>
      <c r="D73" s="103" t="s">
        <v>64</v>
      </c>
      <c r="E73" s="103" t="s">
        <v>65</v>
      </c>
      <c r="F73" s="103" t="s">
        <v>66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2:20" s="3" customFormat="1" ht="110.25">
      <c r="B74" s="184" t="s">
        <v>183</v>
      </c>
      <c r="C74" s="185">
        <v>4</v>
      </c>
      <c r="D74" s="185">
        <v>4</v>
      </c>
      <c r="E74" s="185">
        <v>4</v>
      </c>
      <c r="F74" s="185">
        <v>4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2:20" s="3" customFormat="1" ht="141.75">
      <c r="B75" s="184" t="s">
        <v>184</v>
      </c>
      <c r="C75" s="185">
        <v>4</v>
      </c>
      <c r="D75" s="185">
        <v>4</v>
      </c>
      <c r="E75" s="185">
        <v>4</v>
      </c>
      <c r="F75" s="185">
        <v>4</v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2:20" s="3" customFormat="1" ht="141.75">
      <c r="B76" s="184" t="s">
        <v>185</v>
      </c>
      <c r="C76" s="185">
        <v>4</v>
      </c>
      <c r="D76" s="185">
        <v>4</v>
      </c>
      <c r="E76" s="185">
        <v>4</v>
      </c>
      <c r="F76" s="185">
        <v>4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2:20" s="3" customFormat="1" ht="141.75">
      <c r="B77" s="184" t="s">
        <v>186</v>
      </c>
      <c r="C77" s="185">
        <v>4</v>
      </c>
      <c r="D77" s="185">
        <v>4</v>
      </c>
      <c r="E77" s="185">
        <v>4</v>
      </c>
      <c r="F77" s="185">
        <v>4</v>
      </c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2:20" s="3" customFormat="1" ht="141.75">
      <c r="B78" s="184" t="s">
        <v>187</v>
      </c>
      <c r="C78" s="185">
        <v>4</v>
      </c>
      <c r="D78" s="185">
        <v>4</v>
      </c>
      <c r="E78" s="185">
        <v>4</v>
      </c>
      <c r="F78" s="185">
        <v>4</v>
      </c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2:20" s="3" customFormat="1" ht="141.75">
      <c r="B79" s="186" t="s">
        <v>188</v>
      </c>
      <c r="C79" s="185">
        <v>0</v>
      </c>
      <c r="D79" s="185">
        <v>0</v>
      </c>
      <c r="E79" s="185">
        <v>0</v>
      </c>
      <c r="F79" s="185">
        <v>0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</row>
    <row r="80" spans="2:20" s="3" customFormat="1" ht="30" customHeight="1">
      <c r="B80" s="116" t="s">
        <v>4</v>
      </c>
      <c r="C80" s="8"/>
      <c r="D80" s="8"/>
      <c r="E80" s="8"/>
      <c r="F80" s="8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</row>
    <row r="81" spans="2:11" s="3" customFormat="1" ht="26.25" customHeight="1"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2:5" s="3" customFormat="1" ht="21" customHeight="1">
      <c r="B82" s="104"/>
      <c r="C82" s="104"/>
      <c r="D82" s="104"/>
      <c r="E82" s="104"/>
    </row>
    <row r="83" s="3" customFormat="1" ht="21" customHeight="1"/>
    <row r="84" spans="2:27" s="5" customFormat="1" ht="18" customHeight="1">
      <c r="B84" s="3" t="s">
        <v>16</v>
      </c>
      <c r="C84" s="3"/>
      <c r="D84" s="3"/>
      <c r="E84" s="12"/>
      <c r="F84" s="12"/>
      <c r="G84" s="1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3"/>
      <c r="V84" s="3"/>
      <c r="W84" s="3"/>
      <c r="X84" s="3"/>
      <c r="Y84" s="3"/>
      <c r="Z84" s="3"/>
      <c r="AA84" s="3"/>
    </row>
    <row r="85" spans="2:27" s="5" customFormat="1" ht="50.25" customHeight="1">
      <c r="B85" s="207" t="s">
        <v>1</v>
      </c>
      <c r="C85" s="212" t="s">
        <v>127</v>
      </c>
      <c r="D85" s="213"/>
      <c r="E85" s="213"/>
      <c r="F85" s="213"/>
      <c r="G85" s="213"/>
      <c r="H85" s="213"/>
      <c r="I85" s="214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3"/>
      <c r="V85" s="3"/>
      <c r="W85" s="3"/>
      <c r="X85" s="3"/>
      <c r="Y85" s="3"/>
      <c r="Z85" s="3"/>
      <c r="AA85" s="3"/>
    </row>
    <row r="86" spans="2:27" s="5" customFormat="1" ht="38.25" customHeight="1">
      <c r="B86" s="207"/>
      <c r="C86" s="195" t="s">
        <v>74</v>
      </c>
      <c r="D86" s="195"/>
      <c r="E86" s="195"/>
      <c r="F86" s="195"/>
      <c r="G86" s="215" t="s">
        <v>75</v>
      </c>
      <c r="H86" s="216"/>
      <c r="I86" s="217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3"/>
      <c r="V86" s="3"/>
      <c r="W86" s="3"/>
      <c r="X86" s="3"/>
      <c r="Y86" s="3"/>
      <c r="Z86" s="3"/>
      <c r="AA86" s="3"/>
    </row>
    <row r="87" spans="2:27" s="5" customFormat="1" ht="26.25" customHeight="1">
      <c r="B87" s="207"/>
      <c r="C87" s="195" t="s">
        <v>85</v>
      </c>
      <c r="D87" s="195"/>
      <c r="E87" s="195"/>
      <c r="F87" s="195"/>
      <c r="G87" s="225" t="s">
        <v>31</v>
      </c>
      <c r="H87" s="225" t="s">
        <v>32</v>
      </c>
      <c r="I87" s="225" t="s">
        <v>33</v>
      </c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3"/>
      <c r="V87" s="3"/>
      <c r="W87" s="3"/>
      <c r="X87" s="3"/>
      <c r="Y87" s="3"/>
      <c r="Z87" s="3"/>
      <c r="AA87" s="3"/>
    </row>
    <row r="88" spans="2:27" s="5" customFormat="1" ht="168.75" customHeight="1">
      <c r="B88" s="207"/>
      <c r="C88" s="96" t="s">
        <v>70</v>
      </c>
      <c r="D88" s="96" t="s">
        <v>71</v>
      </c>
      <c r="E88" s="96" t="s">
        <v>72</v>
      </c>
      <c r="F88" s="96" t="s">
        <v>73</v>
      </c>
      <c r="G88" s="226"/>
      <c r="H88" s="226"/>
      <c r="I88" s="226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3"/>
      <c r="V88" s="3"/>
      <c r="W88" s="3"/>
      <c r="X88" s="3"/>
      <c r="Y88" s="3"/>
      <c r="Z88" s="3"/>
      <c r="AA88" s="3"/>
    </row>
    <row r="89" spans="2:27" s="5" customFormat="1" ht="110.25">
      <c r="B89" s="177" t="s">
        <v>183</v>
      </c>
      <c r="C89" s="157">
        <v>3</v>
      </c>
      <c r="D89" s="34">
        <v>0</v>
      </c>
      <c r="E89" s="34">
        <v>0</v>
      </c>
      <c r="F89" s="34">
        <v>0</v>
      </c>
      <c r="G89" s="145">
        <v>1</v>
      </c>
      <c r="H89" s="145">
        <v>1</v>
      </c>
      <c r="I89" s="145">
        <v>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s="5" customFormat="1" ht="141.75">
      <c r="B90" s="177" t="s">
        <v>184</v>
      </c>
      <c r="C90" s="157">
        <v>1</v>
      </c>
      <c r="D90" s="34">
        <v>0</v>
      </c>
      <c r="E90" s="34">
        <v>0</v>
      </c>
      <c r="F90" s="34">
        <v>0</v>
      </c>
      <c r="G90" s="145">
        <v>0</v>
      </c>
      <c r="H90" s="34">
        <v>0</v>
      </c>
      <c r="I90" s="145"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s="5" customFormat="1" ht="141.75">
      <c r="B91" s="177" t="s">
        <v>185</v>
      </c>
      <c r="C91" s="157">
        <v>2</v>
      </c>
      <c r="D91" s="34">
        <v>0</v>
      </c>
      <c r="E91" s="34">
        <v>0</v>
      </c>
      <c r="F91" s="34">
        <v>0</v>
      </c>
      <c r="G91" s="145">
        <v>0</v>
      </c>
      <c r="H91" s="34">
        <v>0</v>
      </c>
      <c r="I91" s="145"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s="5" customFormat="1" ht="141.75">
      <c r="B92" s="177" t="s">
        <v>186</v>
      </c>
      <c r="C92" s="157">
        <v>2</v>
      </c>
      <c r="D92" s="34">
        <v>0</v>
      </c>
      <c r="E92" s="34">
        <v>0</v>
      </c>
      <c r="F92" s="34">
        <v>0</v>
      </c>
      <c r="G92" s="145">
        <v>0</v>
      </c>
      <c r="H92" s="34">
        <v>0</v>
      </c>
      <c r="I92" s="145"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s="5" customFormat="1" ht="141.75">
      <c r="B93" s="177" t="s">
        <v>187</v>
      </c>
      <c r="C93" s="157">
        <v>1</v>
      </c>
      <c r="D93" s="34">
        <v>0</v>
      </c>
      <c r="E93" s="34">
        <v>0</v>
      </c>
      <c r="F93" s="34">
        <v>0</v>
      </c>
      <c r="G93" s="145">
        <v>0</v>
      </c>
      <c r="H93" s="145"/>
      <c r="I93" s="14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s="5" customFormat="1" ht="141.75">
      <c r="B94" s="183" t="s">
        <v>188</v>
      </c>
      <c r="C94" s="118">
        <v>1</v>
      </c>
      <c r="D94" s="34">
        <v>0</v>
      </c>
      <c r="E94" s="34">
        <v>0</v>
      </c>
      <c r="F94" s="34">
        <v>0</v>
      </c>
      <c r="G94" s="145">
        <v>0</v>
      </c>
      <c r="H94" s="34">
        <v>0</v>
      </c>
      <c r="I94" s="145">
        <v>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s="5" customFormat="1" ht="16.5">
      <c r="B95" s="33" t="s">
        <v>4</v>
      </c>
      <c r="C95" s="34">
        <f aca="true" t="shared" si="0" ref="C95:I95">SUM(C89:C94)</f>
        <v>10</v>
      </c>
      <c r="D95" s="34">
        <f t="shared" si="0"/>
        <v>0</v>
      </c>
      <c r="E95" s="34">
        <f t="shared" si="0"/>
        <v>0</v>
      </c>
      <c r="F95" s="34">
        <f t="shared" si="0"/>
        <v>0</v>
      </c>
      <c r="G95" s="34">
        <f t="shared" si="0"/>
        <v>1</v>
      </c>
      <c r="H95" s="124">
        <f t="shared" si="0"/>
        <v>1</v>
      </c>
      <c r="I95" s="124">
        <f t="shared" si="0"/>
        <v>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s="5" customFormat="1" ht="18.75" customHeight="1">
      <c r="B96" s="85"/>
      <c r="C96" s="21"/>
      <c r="D96" s="21"/>
      <c r="E96" s="21"/>
      <c r="F96" s="21"/>
      <c r="G96" s="2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6" s="5" customFormat="1" ht="20.25" customHeight="1">
      <c r="B97" s="3"/>
      <c r="D97" s="12"/>
      <c r="E97" s="12"/>
      <c r="F97" s="12"/>
      <c r="G97" s="1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7" s="5" customFormat="1" ht="15.75" customHeight="1">
      <c r="B98" s="3" t="s">
        <v>79</v>
      </c>
      <c r="C98" s="3"/>
      <c r="D98" s="3"/>
      <c r="E98" s="49"/>
      <c r="F98" s="49"/>
      <c r="G98" s="49"/>
      <c r="H98" s="21"/>
      <c r="I98" s="46"/>
      <c r="J98" s="4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s="5" customFormat="1" ht="54" customHeight="1">
      <c r="B99" s="212" t="s">
        <v>1</v>
      </c>
      <c r="C99" s="207" t="s">
        <v>34</v>
      </c>
      <c r="D99" s="207"/>
      <c r="E99" s="207"/>
      <c r="F99" s="207"/>
      <c r="G99" s="207"/>
      <c r="H99" s="206" t="s">
        <v>146</v>
      </c>
      <c r="I99" s="206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3"/>
      <c r="V99" s="3"/>
      <c r="W99" s="3"/>
      <c r="X99" s="3"/>
      <c r="Y99" s="3"/>
      <c r="Z99" s="3"/>
      <c r="AA99" s="3"/>
    </row>
    <row r="100" spans="2:27" s="5" customFormat="1" ht="61.5" customHeight="1">
      <c r="B100" s="212"/>
      <c r="C100" s="195" t="s">
        <v>35</v>
      </c>
      <c r="D100" s="195" t="s">
        <v>36</v>
      </c>
      <c r="E100" s="195" t="s">
        <v>37</v>
      </c>
      <c r="F100" s="195" t="s">
        <v>38</v>
      </c>
      <c r="G100" s="195" t="s">
        <v>39</v>
      </c>
      <c r="H100" s="195" t="s">
        <v>128</v>
      </c>
      <c r="I100" s="195" t="s">
        <v>129</v>
      </c>
      <c r="J100" s="98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3"/>
      <c r="V100" s="3"/>
      <c r="W100" s="3"/>
      <c r="X100" s="3"/>
      <c r="Y100" s="3"/>
      <c r="Z100" s="3"/>
      <c r="AA100" s="3"/>
    </row>
    <row r="101" spans="2:27" s="5" customFormat="1" ht="84.75" customHeight="1">
      <c r="B101" s="212"/>
      <c r="C101" s="195"/>
      <c r="D101" s="195"/>
      <c r="E101" s="195"/>
      <c r="F101" s="195"/>
      <c r="G101" s="195"/>
      <c r="H101" s="195"/>
      <c r="I101" s="195"/>
      <c r="J101" s="48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s="5" customFormat="1" ht="110.25">
      <c r="B102" s="184" t="s">
        <v>183</v>
      </c>
      <c r="C102" s="133">
        <v>0</v>
      </c>
      <c r="D102" s="133">
        <v>0</v>
      </c>
      <c r="E102" s="133">
        <v>1</v>
      </c>
      <c r="F102" s="133">
        <v>0</v>
      </c>
      <c r="G102" s="133">
        <v>1</v>
      </c>
      <c r="H102" s="124">
        <v>0</v>
      </c>
      <c r="I102" s="124">
        <v>0</v>
      </c>
      <c r="J102" s="48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s="5" customFormat="1" ht="141.75">
      <c r="B103" s="184" t="s">
        <v>184</v>
      </c>
      <c r="C103" s="133">
        <v>0</v>
      </c>
      <c r="D103" s="133">
        <v>0</v>
      </c>
      <c r="E103" s="133">
        <v>1</v>
      </c>
      <c r="F103" s="133">
        <v>0</v>
      </c>
      <c r="G103" s="133">
        <v>1</v>
      </c>
      <c r="H103" s="124">
        <v>0</v>
      </c>
      <c r="I103" s="124">
        <v>0</v>
      </c>
      <c r="J103" s="4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s="5" customFormat="1" ht="141.75">
      <c r="B104" s="184" t="s">
        <v>185</v>
      </c>
      <c r="C104" s="133">
        <v>0</v>
      </c>
      <c r="D104" s="133">
        <v>0</v>
      </c>
      <c r="E104" s="133">
        <v>0</v>
      </c>
      <c r="F104" s="133">
        <v>0</v>
      </c>
      <c r="G104" s="133">
        <v>1</v>
      </c>
      <c r="H104" s="124">
        <v>0</v>
      </c>
      <c r="I104" s="124">
        <v>0</v>
      </c>
      <c r="J104" s="48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s="5" customFormat="1" ht="141.75">
      <c r="B105" s="184" t="s">
        <v>186</v>
      </c>
      <c r="C105" s="133">
        <v>0</v>
      </c>
      <c r="D105" s="133">
        <v>0</v>
      </c>
      <c r="E105" s="133">
        <v>0</v>
      </c>
      <c r="F105" s="133">
        <v>1</v>
      </c>
      <c r="G105" s="133">
        <v>0</v>
      </c>
      <c r="H105" s="124">
        <v>0</v>
      </c>
      <c r="I105" s="124">
        <v>0</v>
      </c>
      <c r="J105" s="4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s="5" customFormat="1" ht="141.75">
      <c r="B106" s="184" t="s">
        <v>187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24">
        <v>0</v>
      </c>
      <c r="I106" s="124">
        <v>0</v>
      </c>
      <c r="J106" s="4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s="5" customFormat="1" ht="141.75">
      <c r="B107" s="186" t="s">
        <v>188</v>
      </c>
      <c r="C107" s="34">
        <v>0</v>
      </c>
      <c r="D107" s="34">
        <v>0</v>
      </c>
      <c r="E107" s="34">
        <v>0</v>
      </c>
      <c r="F107" s="34">
        <v>1</v>
      </c>
      <c r="G107" s="34">
        <v>0</v>
      </c>
      <c r="H107" s="124">
        <v>0</v>
      </c>
      <c r="I107" s="124">
        <v>0</v>
      </c>
      <c r="J107" s="4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s="5" customFormat="1" ht="16.5">
      <c r="B108" s="117" t="s">
        <v>4</v>
      </c>
      <c r="C108" s="34">
        <f aca="true" t="shared" si="1" ref="C108:I108">SUM(C102:C107)</f>
        <v>0</v>
      </c>
      <c r="D108" s="34">
        <f t="shared" si="1"/>
        <v>0</v>
      </c>
      <c r="E108" s="34">
        <f t="shared" si="1"/>
        <v>2</v>
      </c>
      <c r="F108" s="34">
        <f t="shared" si="1"/>
        <v>2</v>
      </c>
      <c r="G108" s="34">
        <f t="shared" si="1"/>
        <v>3</v>
      </c>
      <c r="H108" s="97">
        <f t="shared" si="1"/>
        <v>0</v>
      </c>
      <c r="I108" s="124">
        <f t="shared" si="1"/>
        <v>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s="5" customFormat="1" ht="17.25" customHeight="1">
      <c r="B109" s="85"/>
      <c r="C109" s="21"/>
      <c r="D109" s="21"/>
      <c r="E109" s="21"/>
      <c r="F109" s="21"/>
      <c r="G109" s="21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s="5" customFormat="1" ht="27" customHeight="1">
      <c r="C110" s="3"/>
      <c r="D110" s="3"/>
      <c r="E110" s="3"/>
      <c r="F110" s="3"/>
      <c r="G110" s="3"/>
      <c r="H110" s="51"/>
      <c r="I110" s="52"/>
      <c r="J110" s="3"/>
      <c r="K110" s="3"/>
      <c r="L110" s="50"/>
      <c r="M110" s="50"/>
      <c r="N110" s="50"/>
      <c r="O110" s="50"/>
      <c r="P110" s="50"/>
      <c r="Q110" s="50"/>
      <c r="R110" s="50"/>
      <c r="S110" s="50"/>
      <c r="T110" s="50"/>
      <c r="U110" s="3"/>
      <c r="V110" s="3"/>
      <c r="W110" s="3"/>
      <c r="X110" s="3"/>
      <c r="Y110" s="3"/>
      <c r="Z110" s="3"/>
      <c r="AA110" s="3"/>
    </row>
    <row r="111" spans="2:20" s="3" customFormat="1" ht="30.75" customHeight="1">
      <c r="B111" s="3" t="s">
        <v>20</v>
      </c>
      <c r="D111" s="9"/>
      <c r="E111" s="46"/>
      <c r="F111" s="12"/>
      <c r="G111" s="12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</row>
    <row r="112" spans="2:20" s="3" customFormat="1" ht="64.5" customHeight="1">
      <c r="B112" s="230" t="s">
        <v>1</v>
      </c>
      <c r="C112" s="195" t="s">
        <v>125</v>
      </c>
      <c r="D112" s="2"/>
      <c r="E112" s="2"/>
      <c r="F112" s="2"/>
      <c r="G112" s="2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</row>
    <row r="113" spans="2:6" s="3" customFormat="1" ht="51.75" customHeight="1">
      <c r="B113" s="235"/>
      <c r="C113" s="195"/>
      <c r="D113" s="86"/>
      <c r="E113" s="86"/>
      <c r="F113" s="9"/>
    </row>
    <row r="114" spans="2:5" s="3" customFormat="1" ht="110.25">
      <c r="B114" s="184" t="s">
        <v>183</v>
      </c>
      <c r="C114" s="118">
        <v>73</v>
      </c>
      <c r="D114" s="100"/>
      <c r="E114" s="100"/>
    </row>
    <row r="115" spans="2:5" s="3" customFormat="1" ht="141.75">
      <c r="B115" s="184" t="s">
        <v>184</v>
      </c>
      <c r="C115" s="118">
        <v>46</v>
      </c>
      <c r="D115" s="100"/>
      <c r="E115" s="100"/>
    </row>
    <row r="116" spans="2:5" s="3" customFormat="1" ht="141.75">
      <c r="B116" s="184" t="s">
        <v>185</v>
      </c>
      <c r="C116" s="118">
        <v>43</v>
      </c>
      <c r="D116" s="100"/>
      <c r="E116" s="100"/>
    </row>
    <row r="117" spans="2:5" s="3" customFormat="1" ht="141.75">
      <c r="B117" s="184" t="s">
        <v>186</v>
      </c>
      <c r="C117" s="118">
        <v>19</v>
      </c>
      <c r="D117" s="100"/>
      <c r="E117" s="100"/>
    </row>
    <row r="118" spans="2:5" s="3" customFormat="1" ht="141.75">
      <c r="B118" s="184" t="s">
        <v>187</v>
      </c>
      <c r="C118" s="118">
        <v>5</v>
      </c>
      <c r="D118" s="100"/>
      <c r="E118" s="100"/>
    </row>
    <row r="119" spans="2:5" s="3" customFormat="1" ht="141.75">
      <c r="B119" s="186" t="s">
        <v>188</v>
      </c>
      <c r="C119" s="159">
        <v>8</v>
      </c>
      <c r="D119" s="100"/>
      <c r="E119" s="100"/>
    </row>
    <row r="120" spans="2:5" s="3" customFormat="1" ht="16.5">
      <c r="B120" s="10" t="s">
        <v>4</v>
      </c>
      <c r="C120" s="102">
        <f>SUM(C114:C119)</f>
        <v>194</v>
      </c>
      <c r="D120" s="25"/>
      <c r="E120" s="25"/>
    </row>
    <row r="121" spans="2:5" s="3" customFormat="1" ht="16.5">
      <c r="B121" s="66"/>
      <c r="C121" s="25"/>
      <c r="D121" s="25"/>
      <c r="E121" s="25"/>
    </row>
    <row r="122" spans="2:7" s="3" customFormat="1" ht="16.5">
      <c r="B122" s="1"/>
      <c r="C122" s="1"/>
      <c r="D122" s="1"/>
      <c r="E122" s="1"/>
      <c r="F122" s="1"/>
      <c r="G122" s="1"/>
    </row>
  </sheetData>
  <sheetProtection insertColumns="0" insertRows="0" deleteColumns="0" deleteRows="0"/>
  <mergeCells count="63">
    <mergeCell ref="B2:J2"/>
    <mergeCell ref="C71:F71"/>
    <mergeCell ref="C72:C73"/>
    <mergeCell ref="D72:F72"/>
    <mergeCell ref="B112:B113"/>
    <mergeCell ref="C112:C113"/>
    <mergeCell ref="B99:B101"/>
    <mergeCell ref="C99:G99"/>
    <mergeCell ref="C100:C101"/>
    <mergeCell ref="D100:D101"/>
    <mergeCell ref="E100:E101"/>
    <mergeCell ref="F100:F101"/>
    <mergeCell ref="G100:G101"/>
    <mergeCell ref="B85:B88"/>
    <mergeCell ref="C85:I85"/>
    <mergeCell ref="C86:F86"/>
    <mergeCell ref="G86:I86"/>
    <mergeCell ref="C87:F87"/>
    <mergeCell ref="G87:G88"/>
    <mergeCell ref="H87:H88"/>
    <mergeCell ref="I87:I88"/>
    <mergeCell ref="B58:B60"/>
    <mergeCell ref="C58:F58"/>
    <mergeCell ref="C59:C60"/>
    <mergeCell ref="D59:E59"/>
    <mergeCell ref="F59:F60"/>
    <mergeCell ref="B71:B73"/>
    <mergeCell ref="B44:B46"/>
    <mergeCell ref="C44:I44"/>
    <mergeCell ref="C45:C46"/>
    <mergeCell ref="D45:D46"/>
    <mergeCell ref="E45:G45"/>
    <mergeCell ref="H20:H21"/>
    <mergeCell ref="H45:H46"/>
    <mergeCell ref="I45:I46"/>
    <mergeCell ref="B32:B34"/>
    <mergeCell ref="C32:E32"/>
    <mergeCell ref="F32:F34"/>
    <mergeCell ref="C33:D33"/>
    <mergeCell ref="E33:E34"/>
    <mergeCell ref="B16:G16"/>
    <mergeCell ref="B19:B21"/>
    <mergeCell ref="C19:H19"/>
    <mergeCell ref="C20:E20"/>
    <mergeCell ref="F20:F21"/>
    <mergeCell ref="G20:G21"/>
    <mergeCell ref="R6:S7"/>
    <mergeCell ref="T6:T7"/>
    <mergeCell ref="U6:V7"/>
    <mergeCell ref="H7:J7"/>
    <mergeCell ref="K7:M7"/>
    <mergeCell ref="N7:P7"/>
    <mergeCell ref="Q7:Q8"/>
    <mergeCell ref="H99:I99"/>
    <mergeCell ref="H100:H101"/>
    <mergeCell ref="I100:I101"/>
    <mergeCell ref="B3:O3"/>
    <mergeCell ref="B5:B8"/>
    <mergeCell ref="C5:V5"/>
    <mergeCell ref="C6:C8"/>
    <mergeCell ref="D6:D8"/>
    <mergeCell ref="E6:G7"/>
    <mergeCell ref="H6:Q6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26" r:id="rId2"/>
  <rowBreaks count="3" manualBreakCount="3">
    <brk id="73" max="255" man="1"/>
    <brk id="88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2018-11-15T08:53:31Z</cp:lastPrinted>
  <dcterms:created xsi:type="dcterms:W3CDTF">2017-11-24T14:02:53Z</dcterms:created>
  <dcterms:modified xsi:type="dcterms:W3CDTF">2020-06-03T05:49:55Z</dcterms:modified>
  <cp:category/>
  <cp:version/>
  <cp:contentType/>
  <cp:contentStatus/>
</cp:coreProperties>
</file>